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90" windowWidth="6615" windowHeight="6150" activeTab="4"/>
  </bookViews>
  <sheets>
    <sheet name="пн" sheetId="13" r:id="rId1"/>
    <sheet name="вт" sheetId="14" r:id="rId2"/>
    <sheet name="ср" sheetId="5" r:id="rId3"/>
    <sheet name="чт" sheetId="12" r:id="rId4"/>
    <sheet name="пт" sheetId="7" r:id="rId5"/>
    <sheet name="сб" sheetId="6" r:id="rId6"/>
    <sheet name="пн2" sheetId="1" r:id="rId7"/>
    <sheet name="вт2" sheetId="10" r:id="rId8"/>
    <sheet name="ср2" sheetId="8" r:id="rId9"/>
    <sheet name="чт 2" sheetId="15" r:id="rId10"/>
    <sheet name="пт2" sheetId="11" r:id="rId11"/>
    <sheet name="сб2" sheetId="4" r:id="rId12"/>
  </sheets>
  <calcPr calcId="145621"/>
</workbook>
</file>

<file path=xl/calcChain.xml><?xml version="1.0" encoding="utf-8"?>
<calcChain xmlns="http://schemas.openxmlformats.org/spreadsheetml/2006/main">
  <c r="N24" i="15" l="1"/>
  <c r="M24" i="15"/>
  <c r="L24" i="15"/>
  <c r="K24" i="15"/>
  <c r="J24" i="15"/>
  <c r="I24" i="15"/>
  <c r="H24" i="15"/>
  <c r="G24" i="15"/>
  <c r="F24" i="15"/>
  <c r="E24" i="15"/>
  <c r="D24" i="15"/>
  <c r="N14" i="15"/>
  <c r="M14" i="15"/>
  <c r="L14" i="15"/>
  <c r="K14" i="15"/>
  <c r="J14" i="15"/>
  <c r="I14" i="15"/>
  <c r="H14" i="15"/>
  <c r="G14" i="15"/>
  <c r="F14" i="15"/>
  <c r="E14" i="15"/>
  <c r="D14" i="15"/>
  <c r="E22" i="8"/>
  <c r="F22" i="8"/>
  <c r="G22" i="8"/>
  <c r="H22" i="8"/>
  <c r="I22" i="8"/>
  <c r="J22" i="8"/>
  <c r="K22" i="8"/>
  <c r="L22" i="8"/>
  <c r="M22" i="8"/>
  <c r="N22" i="8"/>
  <c r="D22" i="8"/>
  <c r="E14" i="8"/>
  <c r="F14" i="8"/>
  <c r="G14" i="8"/>
  <c r="H14" i="8"/>
  <c r="I14" i="8"/>
  <c r="J14" i="8"/>
  <c r="K14" i="8"/>
  <c r="L14" i="8"/>
  <c r="M14" i="8"/>
  <c r="N14" i="8"/>
  <c r="D14" i="8"/>
  <c r="D29" i="15" l="1"/>
  <c r="L29" i="15"/>
  <c r="H29" i="15"/>
  <c r="F29" i="15"/>
  <c r="J29" i="15"/>
  <c r="N29" i="15"/>
  <c r="K29" i="15"/>
  <c r="M29" i="15"/>
  <c r="I29" i="15"/>
  <c r="G29" i="15"/>
  <c r="E29" i="15"/>
  <c r="E14" i="7" l="1"/>
  <c r="F14" i="7"/>
  <c r="G14" i="7"/>
  <c r="H14" i="7"/>
  <c r="I14" i="7"/>
  <c r="J14" i="7"/>
  <c r="K14" i="7"/>
  <c r="L14" i="7"/>
  <c r="M14" i="7"/>
  <c r="N14" i="7"/>
  <c r="D14" i="7"/>
  <c r="E14" i="5" l="1"/>
  <c r="F14" i="5"/>
  <c r="G14" i="5"/>
  <c r="H14" i="5"/>
  <c r="I14" i="5"/>
  <c r="J14" i="5"/>
  <c r="K14" i="5"/>
  <c r="L14" i="5"/>
  <c r="M14" i="5"/>
  <c r="N14" i="5"/>
  <c r="D14" i="5"/>
  <c r="E23" i="14" l="1"/>
  <c r="F23" i="14"/>
  <c r="G23" i="14"/>
  <c r="H23" i="14"/>
  <c r="I23" i="14"/>
  <c r="J23" i="14"/>
  <c r="K23" i="14"/>
  <c r="L23" i="14"/>
  <c r="M23" i="14"/>
  <c r="N23" i="14"/>
  <c r="D23" i="14"/>
  <c r="E13" i="14"/>
  <c r="F13" i="14"/>
  <c r="G13" i="14"/>
  <c r="H13" i="14"/>
  <c r="I13" i="14"/>
  <c r="J13" i="14"/>
  <c r="K13" i="14"/>
  <c r="L13" i="14"/>
  <c r="M13" i="14"/>
  <c r="N13" i="14"/>
  <c r="D13" i="14"/>
  <c r="N22" i="13"/>
  <c r="M22" i="13"/>
  <c r="L22" i="13"/>
  <c r="K22" i="13"/>
  <c r="J22" i="13"/>
  <c r="I22" i="13"/>
  <c r="H22" i="13"/>
  <c r="G22" i="13"/>
  <c r="F22" i="13"/>
  <c r="E22" i="13"/>
  <c r="D22" i="13"/>
  <c r="N14" i="13"/>
  <c r="M14" i="13"/>
  <c r="L14" i="13"/>
  <c r="K14" i="13"/>
  <c r="J14" i="13"/>
  <c r="I14" i="13"/>
  <c r="H14" i="13"/>
  <c r="G14" i="13"/>
  <c r="F14" i="13"/>
  <c r="E14" i="13"/>
  <c r="D14" i="13"/>
  <c r="E14" i="12"/>
  <c r="F14" i="12"/>
  <c r="G14" i="12"/>
  <c r="H14" i="12"/>
  <c r="I14" i="12"/>
  <c r="J14" i="12"/>
  <c r="K14" i="12"/>
  <c r="L14" i="12"/>
  <c r="M14" i="12"/>
  <c r="N14" i="12"/>
  <c r="D14" i="12"/>
  <c r="E24" i="12"/>
  <c r="F24" i="12"/>
  <c r="G24" i="12"/>
  <c r="H24" i="12"/>
  <c r="I24" i="12"/>
  <c r="J24" i="12"/>
  <c r="K24" i="12"/>
  <c r="L24" i="12"/>
  <c r="M24" i="12"/>
  <c r="N24" i="12"/>
  <c r="D24" i="12"/>
  <c r="E23" i="11"/>
  <c r="F23" i="11"/>
  <c r="G23" i="11"/>
  <c r="H23" i="11"/>
  <c r="I23" i="11"/>
  <c r="J23" i="11"/>
  <c r="K23" i="11"/>
  <c r="L23" i="11"/>
  <c r="M23" i="11"/>
  <c r="N23" i="11"/>
  <c r="D23" i="11"/>
  <c r="N13" i="11"/>
  <c r="M13" i="11"/>
  <c r="L13" i="11"/>
  <c r="K13" i="11"/>
  <c r="J13" i="11"/>
  <c r="I13" i="11"/>
  <c r="H13" i="11"/>
  <c r="G13" i="11"/>
  <c r="F13" i="11"/>
  <c r="E13" i="11"/>
  <c r="D13" i="11"/>
  <c r="E24" i="10"/>
  <c r="F24" i="10"/>
  <c r="G24" i="10"/>
  <c r="H24" i="10"/>
  <c r="I24" i="10"/>
  <c r="J24" i="10"/>
  <c r="K24" i="10"/>
  <c r="L24" i="10"/>
  <c r="M24" i="10"/>
  <c r="N24" i="10"/>
  <c r="D24" i="10"/>
  <c r="M28" i="14" l="1"/>
  <c r="G28" i="14"/>
  <c r="N28" i="14"/>
  <c r="K28" i="14"/>
  <c r="I28" i="14"/>
  <c r="E28" i="14"/>
  <c r="D28" i="14"/>
  <c r="F28" i="14"/>
  <c r="H28" i="14"/>
  <c r="J28" i="14"/>
  <c r="L28" i="14"/>
  <c r="N27" i="13"/>
  <c r="M27" i="13"/>
  <c r="L27" i="13"/>
  <c r="K27" i="13"/>
  <c r="J27" i="13"/>
  <c r="I27" i="13"/>
  <c r="H27" i="13"/>
  <c r="G27" i="13"/>
  <c r="F27" i="13"/>
  <c r="E27" i="13"/>
  <c r="D27" i="13"/>
  <c r="M29" i="12"/>
  <c r="K29" i="12"/>
  <c r="I29" i="12"/>
  <c r="G29" i="12"/>
  <c r="E29" i="12"/>
  <c r="D29" i="12"/>
  <c r="F29" i="12"/>
  <c r="H29" i="12"/>
  <c r="J29" i="12"/>
  <c r="L29" i="12"/>
  <c r="N29" i="12"/>
  <c r="N28" i="11"/>
  <c r="M28" i="11"/>
  <c r="L28" i="11"/>
  <c r="K28" i="11"/>
  <c r="J28" i="11"/>
  <c r="I28" i="11"/>
  <c r="H28" i="11"/>
  <c r="G28" i="11"/>
  <c r="F28" i="11"/>
  <c r="E28" i="11"/>
  <c r="D28" i="11"/>
  <c r="N14" i="10" l="1"/>
  <c r="M14" i="10"/>
  <c r="L14" i="10"/>
  <c r="K14" i="10"/>
  <c r="J14" i="10"/>
  <c r="I14" i="10"/>
  <c r="H14" i="10"/>
  <c r="G14" i="10"/>
  <c r="F14" i="10"/>
  <c r="E14" i="10"/>
  <c r="D14" i="10"/>
  <c r="D29" i="10" s="1"/>
  <c r="E24" i="7"/>
  <c r="F24" i="7"/>
  <c r="G24" i="7"/>
  <c r="H24" i="7"/>
  <c r="I24" i="7"/>
  <c r="J24" i="7"/>
  <c r="K24" i="7"/>
  <c r="L24" i="7"/>
  <c r="L29" i="7" s="1"/>
  <c r="M24" i="7"/>
  <c r="N24" i="7"/>
  <c r="D24" i="7"/>
  <c r="E22" i="4"/>
  <c r="F22" i="4"/>
  <c r="G22" i="4"/>
  <c r="H22" i="4"/>
  <c r="I22" i="4"/>
  <c r="J22" i="4"/>
  <c r="K22" i="4"/>
  <c r="L22" i="4"/>
  <c r="M22" i="4"/>
  <c r="D22" i="4"/>
  <c r="E19" i="4"/>
  <c r="F19" i="4"/>
  <c r="G19" i="4"/>
  <c r="H19" i="4"/>
  <c r="I19" i="4"/>
  <c r="J19" i="4"/>
  <c r="K19" i="4"/>
  <c r="L19" i="4"/>
  <c r="M19" i="4"/>
  <c r="N19" i="4"/>
  <c r="D19" i="4"/>
  <c r="E13" i="4"/>
  <c r="F13" i="4"/>
  <c r="G13" i="4"/>
  <c r="H13" i="4"/>
  <c r="I13" i="4"/>
  <c r="J13" i="4"/>
  <c r="K13" i="4"/>
  <c r="L13" i="4"/>
  <c r="M13" i="4"/>
  <c r="N13" i="4"/>
  <c r="D13" i="4"/>
  <c r="E23" i="5"/>
  <c r="F23" i="5"/>
  <c r="G23" i="5"/>
  <c r="H23" i="5"/>
  <c r="I23" i="5"/>
  <c r="J23" i="5"/>
  <c r="K23" i="5"/>
  <c r="L23" i="5"/>
  <c r="M23" i="5"/>
  <c r="N23" i="5"/>
  <c r="D23" i="5"/>
  <c r="E24" i="1"/>
  <c r="F24" i="1"/>
  <c r="G24" i="1"/>
  <c r="H24" i="1"/>
  <c r="I24" i="1"/>
  <c r="J24" i="1"/>
  <c r="K24" i="1"/>
  <c r="L24" i="1"/>
  <c r="M24" i="1"/>
  <c r="N24" i="1"/>
  <c r="D24" i="1"/>
  <c r="E14" i="1"/>
  <c r="F14" i="1"/>
  <c r="G14" i="1"/>
  <c r="H14" i="1"/>
  <c r="I14" i="1"/>
  <c r="J14" i="1"/>
  <c r="K14" i="1"/>
  <c r="L14" i="1"/>
  <c r="M14" i="1"/>
  <c r="N14" i="1"/>
  <c r="D14" i="1"/>
  <c r="D21" i="6"/>
  <c r="E18" i="6"/>
  <c r="F18" i="6"/>
  <c r="G18" i="6"/>
  <c r="H18" i="6"/>
  <c r="I18" i="6"/>
  <c r="J18" i="6"/>
  <c r="K18" i="6"/>
  <c r="L18" i="6"/>
  <c r="M18" i="6"/>
  <c r="D18" i="6"/>
  <c r="H29" i="7"/>
  <c r="N29" i="7" l="1"/>
  <c r="J29" i="7"/>
  <c r="F29" i="7"/>
  <c r="D29" i="7"/>
  <c r="E29" i="10"/>
  <c r="N29" i="10"/>
  <c r="L29" i="10"/>
  <c r="K29" i="10"/>
  <c r="J29" i="10"/>
  <c r="I29" i="10"/>
  <c r="H29" i="10"/>
  <c r="G29" i="10"/>
  <c r="F29" i="10"/>
  <c r="M29" i="10"/>
  <c r="N27" i="8"/>
  <c r="M27" i="8"/>
  <c r="L27" i="8"/>
  <c r="K27" i="8"/>
  <c r="J27" i="8"/>
  <c r="I27" i="8"/>
  <c r="H27" i="8"/>
  <c r="G27" i="8"/>
  <c r="F27" i="8"/>
  <c r="E27" i="8"/>
  <c r="D27" i="8"/>
  <c r="E29" i="7"/>
  <c r="G29" i="7"/>
  <c r="I29" i="7"/>
  <c r="K29" i="7"/>
  <c r="M29" i="7"/>
  <c r="N21" i="6" l="1"/>
  <c r="M21" i="6"/>
  <c r="L21" i="6"/>
  <c r="L22" i="6" s="1"/>
  <c r="K21" i="6"/>
  <c r="J21" i="6"/>
  <c r="J22" i="6" s="1"/>
  <c r="I21" i="6"/>
  <c r="H21" i="6"/>
  <c r="G21" i="6"/>
  <c r="F21" i="6"/>
  <c r="E21" i="6"/>
  <c r="N18" i="6"/>
  <c r="N22" i="4"/>
  <c r="N22" i="6" l="1"/>
  <c r="K28" i="5"/>
  <c r="E28" i="5"/>
  <c r="D28" i="5"/>
  <c r="H28" i="5"/>
  <c r="N28" i="5"/>
  <c r="N29" i="1"/>
  <c r="L29" i="1"/>
  <c r="J29" i="1"/>
  <c r="I29" i="1"/>
  <c r="H29" i="1"/>
  <c r="F29" i="1"/>
  <c r="E29" i="1"/>
  <c r="H22" i="6"/>
  <c r="F22" i="6"/>
  <c r="D22" i="6"/>
  <c r="E22" i="6"/>
  <c r="G22" i="6"/>
  <c r="I22" i="6"/>
  <c r="K22" i="6"/>
  <c r="M22" i="6"/>
  <c r="M29" i="1"/>
  <c r="K29" i="1"/>
  <c r="G29" i="1"/>
  <c r="D29" i="1"/>
  <c r="L28" i="5"/>
  <c r="M28" i="5"/>
  <c r="G28" i="5"/>
  <c r="I28" i="5"/>
  <c r="J28" i="5"/>
  <c r="F28" i="5"/>
  <c r="N23" i="4"/>
  <c r="F23" i="4"/>
  <c r="L23" i="4"/>
  <c r="H23" i="4"/>
  <c r="J23" i="4"/>
  <c r="D23" i="4"/>
  <c r="E23" i="4"/>
  <c r="G23" i="4"/>
  <c r="I23" i="4"/>
  <c r="K23" i="4"/>
  <c r="M23" i="4"/>
</calcChain>
</file>

<file path=xl/sharedStrings.xml><?xml version="1.0" encoding="utf-8"?>
<sst xmlns="http://schemas.openxmlformats.org/spreadsheetml/2006/main" count="501" uniqueCount="89">
  <si>
    <t>День: понедельник</t>
  </si>
  <si>
    <t>Неделя: первая</t>
  </si>
  <si>
    <t>Сезон: весенний</t>
  </si>
  <si>
    <t>№ рец</t>
  </si>
  <si>
    <t>наименование блюда</t>
  </si>
  <si>
    <t>Прием пищи,</t>
  </si>
  <si>
    <t xml:space="preserve">Масса </t>
  </si>
  <si>
    <t>Порции</t>
  </si>
  <si>
    <t>Пищевые свойства(г)</t>
  </si>
  <si>
    <t>Б</t>
  </si>
  <si>
    <t>Ж</t>
  </si>
  <si>
    <t>У</t>
  </si>
  <si>
    <t>Эноргетическая</t>
  </si>
  <si>
    <t>ценность (калл)</t>
  </si>
  <si>
    <t>Витамины (мг)</t>
  </si>
  <si>
    <t>В1</t>
  </si>
  <si>
    <t>С</t>
  </si>
  <si>
    <t>А</t>
  </si>
  <si>
    <t>Минеральные вещества (мг)</t>
  </si>
  <si>
    <t>Са</t>
  </si>
  <si>
    <t>Mg</t>
  </si>
  <si>
    <t>Fe</t>
  </si>
  <si>
    <t>Завтрак</t>
  </si>
  <si>
    <t>Итого:</t>
  </si>
  <si>
    <t>Обед</t>
  </si>
  <si>
    <t>Полдник</t>
  </si>
  <si>
    <t>ВСЕГО:</t>
  </si>
  <si>
    <t>Масло сливочное</t>
  </si>
  <si>
    <t>Хлеб пшеничный</t>
  </si>
  <si>
    <t>Салат из свежей капусты</t>
  </si>
  <si>
    <t>Борщ с капустой и картофелем</t>
  </si>
  <si>
    <t>Рис припущенный</t>
  </si>
  <si>
    <t>Соус томатный</t>
  </si>
  <si>
    <t xml:space="preserve">Хлеб пшеничный </t>
  </si>
  <si>
    <t>Хлеб дарнинский</t>
  </si>
  <si>
    <t>P</t>
  </si>
  <si>
    <t>День: вторник</t>
  </si>
  <si>
    <t>Кофейный напиток</t>
  </si>
  <si>
    <t>Сыр российский</t>
  </si>
  <si>
    <t>Суп картофельный с макаронными изделиями</t>
  </si>
  <si>
    <t>Компот из смеси с/ф</t>
  </si>
  <si>
    <t>Яблоко</t>
  </si>
  <si>
    <t>Чай с сахаром</t>
  </si>
  <si>
    <t>Каша манная молочная жидкая</t>
  </si>
  <si>
    <t>Какао с молоком</t>
  </si>
  <si>
    <t>-</t>
  </si>
  <si>
    <t>Каша "Дружба"</t>
  </si>
  <si>
    <t>Фрикадельки "Петушок"</t>
  </si>
  <si>
    <t>Щи из свежей капусты с картофелем</t>
  </si>
  <si>
    <t>Тефтели мясные</t>
  </si>
  <si>
    <t>Каша пшенная</t>
  </si>
  <si>
    <t>Винегрет овощной</t>
  </si>
  <si>
    <t>Рассольник</t>
  </si>
  <si>
    <t>Плов из птицей</t>
  </si>
  <si>
    <t>Суп картофельный с бобовыми</t>
  </si>
  <si>
    <t>Котлета "Детская"</t>
  </si>
  <si>
    <t>Макаронные изделия отварные</t>
  </si>
  <si>
    <t>Пюре картофельное</t>
  </si>
  <si>
    <t>Колбаска "Витаминнка"</t>
  </si>
  <si>
    <t>Каша рисовая молочная жидкая</t>
  </si>
  <si>
    <t>Уха со взбитым яйцом</t>
  </si>
  <si>
    <t>Каша рассыпчатая (гречневая)</t>
  </si>
  <si>
    <t>Суп молочный</t>
  </si>
  <si>
    <t>Нарезка из свежих огурцов</t>
  </si>
  <si>
    <t>Каша гречневая на молоке вязкая</t>
  </si>
  <si>
    <t>Чай с молоком и мятой</t>
  </si>
  <si>
    <t>Салат из свежей помидоров и огурцов</t>
  </si>
  <si>
    <t>Каша рассыпчатая (ячневая)</t>
  </si>
  <si>
    <t>Каша ячневая молочная вязкая</t>
  </si>
  <si>
    <t>День: среда</t>
  </si>
  <si>
    <t>День: четверг</t>
  </si>
  <si>
    <t>День: пятница</t>
  </si>
  <si>
    <t>День: суббота</t>
  </si>
  <si>
    <t>Неделя: вторая</t>
  </si>
  <si>
    <t>Возрастная категория: 7-11 лет</t>
  </si>
  <si>
    <t>Птица отварная</t>
  </si>
  <si>
    <t>Яйцо вареное куриное</t>
  </si>
  <si>
    <t>Суп крестьянский й с крупой</t>
  </si>
  <si>
    <t>Суп картофельный с рыбными консервами</t>
  </si>
  <si>
    <t>Рагу овощное</t>
  </si>
  <si>
    <t>Нарезка из соленых огурцов</t>
  </si>
  <si>
    <t>Суп с домашней лапшой</t>
  </si>
  <si>
    <t>Суфле "Золотая рыбка"</t>
  </si>
  <si>
    <t>Котлета "Нептун"</t>
  </si>
  <si>
    <t>Каша пшенная молочная жидкая</t>
  </si>
  <si>
    <t>Компот из яблок</t>
  </si>
  <si>
    <t>Суфле из говядины</t>
  </si>
  <si>
    <t>Суфле из птицы</t>
  </si>
  <si>
    <t>Макаронные изделия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</si>
</sst>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8" xfId="0" applyFont="1" applyBorder="1"/>
    <xf numFmtId="0" fontId="1" fillId="0" borderId="4" xfId="0" applyFont="1" applyBorder="1"/>
    <xf numFmtId="0" fontId="0" fillId="0" borderId="2" xfId="0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0" xfId="0" applyFont="1" applyBorder="1"/>
    <xf numFmtId="0" fontId="2" fillId="0" borderId="9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/>
    <xf numFmtId="2" fontId="1" fillId="0" borderId="5" xfId="0" applyNumberFormat="1" applyFont="1" applyBorder="1"/>
    <xf numFmtId="2" fontId="1" fillId="0" borderId="0" xfId="0" applyNumberFormat="1" applyFont="1" applyBorder="1"/>
    <xf numFmtId="2" fontId="1" fillId="0" borderId="2" xfId="0" applyNumberFormat="1" applyFont="1" applyBorder="1"/>
    <xf numFmtId="2" fontId="1" fillId="0" borderId="10" xfId="0" applyNumberFormat="1" applyFont="1" applyBorder="1"/>
    <xf numFmtId="2" fontId="1" fillId="0" borderId="9" xfId="0" applyNumberFormat="1" applyFont="1" applyBorder="1"/>
    <xf numFmtId="2" fontId="0" fillId="0" borderId="2" xfId="0" applyNumberFormat="1" applyBorder="1"/>
    <xf numFmtId="2" fontId="0" fillId="0" borderId="8" xfId="0" applyNumberFormat="1" applyBorder="1"/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/>
    <xf numFmtId="2" fontId="2" fillId="0" borderId="10" xfId="0" applyNumberFormat="1" applyFont="1" applyBorder="1"/>
    <xf numFmtId="2" fontId="2" fillId="0" borderId="9" xfId="0" applyNumberFormat="1" applyFont="1" applyBorder="1"/>
    <xf numFmtId="2" fontId="2" fillId="0" borderId="7" xfId="0" applyNumberFormat="1" applyFont="1" applyBorder="1"/>
    <xf numFmtId="2" fontId="1" fillId="0" borderId="8" xfId="0" applyNumberFormat="1" applyFont="1" applyBorder="1"/>
    <xf numFmtId="2" fontId="1" fillId="0" borderId="4" xfId="0" applyNumberFormat="1" applyFont="1" applyBorder="1"/>
    <xf numFmtId="2" fontId="1" fillId="0" borderId="1" xfId="0" applyNumberFormat="1" applyFont="1" applyBorder="1"/>
    <xf numFmtId="2" fontId="3" fillId="2" borderId="7" xfId="0" applyNumberFormat="1" applyFont="1" applyFill="1" applyBorder="1"/>
    <xf numFmtId="2" fontId="3" fillId="2" borderId="5" xfId="0" applyNumberFormat="1" applyFont="1" applyFill="1" applyBorder="1"/>
    <xf numFmtId="2" fontId="3" fillId="2" borderId="0" xfId="0" applyNumberFormat="1" applyFont="1" applyFill="1" applyBorder="1"/>
    <xf numFmtId="2" fontId="3" fillId="2" borderId="2" xfId="0" applyNumberFormat="1" applyFont="1" applyFill="1" applyBorder="1"/>
    <xf numFmtId="0" fontId="1" fillId="0" borderId="5" xfId="0" applyFont="1" applyBorder="1" applyAlignment="1">
      <alignment horizontal="center"/>
    </xf>
    <xf numFmtId="0" fontId="2" fillId="0" borderId="2" xfId="0" applyFont="1" applyBorder="1"/>
    <xf numFmtId="0" fontId="2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2" xfId="0" applyNumberFormat="1" applyFont="1" applyFill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right"/>
    </xf>
    <xf numFmtId="2" fontId="1" fillId="0" borderId="10" xfId="0" applyNumberFormat="1" applyFont="1" applyFill="1" applyBorder="1"/>
    <xf numFmtId="2" fontId="1" fillId="0" borderId="9" xfId="0" applyNumberFormat="1" applyFont="1" applyFill="1" applyBorder="1"/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11" xfId="0" applyFont="1" applyBorder="1"/>
    <xf numFmtId="0" fontId="4" fillId="0" borderId="2" xfId="0" applyFont="1" applyBorder="1"/>
    <xf numFmtId="2" fontId="4" fillId="0" borderId="2" xfId="0" applyNumberFormat="1" applyFont="1" applyBorder="1"/>
    <xf numFmtId="0" fontId="2" fillId="0" borderId="11" xfId="0" applyFont="1" applyBorder="1"/>
    <xf numFmtId="0" fontId="1" fillId="0" borderId="6" xfId="0" applyFont="1" applyBorder="1" applyAlignment="1">
      <alignment horizontal="center"/>
    </xf>
    <xf numFmtId="0" fontId="1" fillId="0" borderId="9" xfId="0" applyFont="1" applyFill="1" applyBorder="1"/>
    <xf numFmtId="2" fontId="1" fillId="0" borderId="7" xfId="0" applyNumberFormat="1" applyFont="1" applyFill="1" applyBorder="1"/>
    <xf numFmtId="2" fontId="7" fillId="0" borderId="2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top" wrapText="1"/>
    </xf>
    <xf numFmtId="2" fontId="4" fillId="0" borderId="8" xfId="0" applyNumberFormat="1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/>
    </xf>
    <xf numFmtId="0" fontId="1" fillId="0" borderId="12" xfId="0" applyFont="1" applyBorder="1"/>
    <xf numFmtId="2" fontId="1" fillId="0" borderId="6" xfId="0" applyNumberFormat="1" applyFont="1" applyBorder="1"/>
    <xf numFmtId="2" fontId="1" fillId="0" borderId="13" xfId="0" applyNumberFormat="1" applyFont="1" applyBorder="1"/>
    <xf numFmtId="2" fontId="1" fillId="0" borderId="3" xfId="0" applyNumberFormat="1" applyFont="1" applyBorder="1"/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opLeftCell="A4" workbookViewId="0">
      <selection activeCell="B42" sqref="B42"/>
    </sheetView>
  </sheetViews>
  <sheetFormatPr defaultRowHeight="15" x14ac:dyDescent="0.25"/>
  <cols>
    <col min="1" max="1" width="7.28515625" customWidth="1"/>
    <col min="2" max="2" width="33.42578125" customWidth="1"/>
    <col min="4" max="4" width="11.5703125" customWidth="1"/>
    <col min="5" max="6" width="9.28515625" bestFit="1" customWidth="1"/>
    <col min="7" max="7" width="16.140625" customWidth="1"/>
    <col min="8" max="11" width="9.28515625" bestFit="1" customWidth="1"/>
    <col min="12" max="12" width="9.7109375" bestFit="1" customWidth="1"/>
    <col min="13" max="14" width="9.28515625" bestFit="1" customWidth="1"/>
  </cols>
  <sheetData>
    <row r="1" spans="1:20" x14ac:dyDescent="0.25">
      <c r="A1" s="98" t="s">
        <v>0</v>
      </c>
      <c r="B1" s="98"/>
      <c r="C1" s="98"/>
      <c r="D1" s="5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98" t="s">
        <v>1</v>
      </c>
      <c r="B2" s="98"/>
      <c r="C2" s="98"/>
      <c r="D2" s="5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98" t="s">
        <v>2</v>
      </c>
      <c r="B3" s="98"/>
      <c r="C3" s="98"/>
      <c r="D3" s="5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98" t="s">
        <v>74</v>
      </c>
      <c r="B4" s="98"/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4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6"/>
      <c r="L5" s="6"/>
      <c r="M5" s="6"/>
      <c r="N5" s="2"/>
      <c r="O5" s="2"/>
      <c r="P5" s="2"/>
      <c r="Q5" s="2"/>
      <c r="R5" s="2"/>
      <c r="S5" s="2"/>
      <c r="T5" s="2"/>
    </row>
    <row r="6" spans="1:20" x14ac:dyDescent="0.25">
      <c r="A6" s="99" t="s">
        <v>3</v>
      </c>
      <c r="B6" s="52" t="s">
        <v>5</v>
      </c>
      <c r="C6" s="19" t="s">
        <v>6</v>
      </c>
      <c r="D6" s="95" t="s">
        <v>8</v>
      </c>
      <c r="E6" s="96"/>
      <c r="F6" s="97"/>
      <c r="G6" s="19" t="s">
        <v>12</v>
      </c>
      <c r="H6" s="95" t="s">
        <v>14</v>
      </c>
      <c r="I6" s="96"/>
      <c r="J6" s="97"/>
      <c r="K6" s="95" t="s">
        <v>18</v>
      </c>
      <c r="L6" s="96"/>
      <c r="M6" s="96"/>
      <c r="N6" s="97"/>
      <c r="O6" s="2"/>
      <c r="P6" s="2"/>
      <c r="Q6" s="2"/>
      <c r="R6" s="2"/>
      <c r="S6" s="2"/>
      <c r="T6" s="2"/>
    </row>
    <row r="7" spans="1:20" x14ac:dyDescent="0.25">
      <c r="A7" s="100"/>
      <c r="B7" s="4" t="s">
        <v>4</v>
      </c>
      <c r="C7" s="55" t="s">
        <v>7</v>
      </c>
      <c r="D7" s="55" t="s">
        <v>9</v>
      </c>
      <c r="E7" s="55" t="s">
        <v>10</v>
      </c>
      <c r="F7" s="55" t="s">
        <v>11</v>
      </c>
      <c r="G7" s="55" t="s">
        <v>13</v>
      </c>
      <c r="H7" s="19" t="s">
        <v>15</v>
      </c>
      <c r="I7" s="19" t="s">
        <v>16</v>
      </c>
      <c r="J7" s="19" t="s">
        <v>17</v>
      </c>
      <c r="K7" s="19" t="s">
        <v>19</v>
      </c>
      <c r="L7" s="53" t="s">
        <v>35</v>
      </c>
      <c r="M7" s="53" t="s">
        <v>20</v>
      </c>
      <c r="N7" s="7" t="s">
        <v>21</v>
      </c>
      <c r="O7" s="2"/>
      <c r="P7" s="2"/>
      <c r="Q7" s="2"/>
      <c r="R7" s="2"/>
      <c r="S7" s="2"/>
      <c r="T7" s="2"/>
    </row>
    <row r="8" spans="1:20" x14ac:dyDescent="0.25">
      <c r="A8" s="7"/>
      <c r="B8" s="21" t="s">
        <v>22</v>
      </c>
      <c r="C8" s="23"/>
      <c r="D8" s="24"/>
      <c r="E8" s="24"/>
      <c r="F8" s="25"/>
      <c r="G8" s="24"/>
      <c r="H8" s="26"/>
      <c r="I8" s="24"/>
      <c r="J8" s="24"/>
      <c r="K8" s="24"/>
      <c r="L8" s="25"/>
      <c r="M8" s="25"/>
      <c r="N8" s="11"/>
      <c r="O8" s="2"/>
      <c r="P8" s="2"/>
      <c r="Q8" s="2"/>
      <c r="R8" s="2"/>
      <c r="S8" s="2"/>
      <c r="T8" s="2"/>
    </row>
    <row r="9" spans="1:20" x14ac:dyDescent="0.25">
      <c r="A9" s="88">
        <v>47</v>
      </c>
      <c r="B9" s="12" t="s">
        <v>64</v>
      </c>
      <c r="C9" s="67">
        <v>150</v>
      </c>
      <c r="D9" s="27">
        <v>4.5</v>
      </c>
      <c r="E9" s="27">
        <v>7.05</v>
      </c>
      <c r="F9" s="28">
        <v>23.25</v>
      </c>
      <c r="G9" s="27">
        <v>180</v>
      </c>
      <c r="H9" s="29">
        <v>0.17</v>
      </c>
      <c r="I9" s="27">
        <v>1.29</v>
      </c>
      <c r="J9" s="27">
        <v>0.03</v>
      </c>
      <c r="K9" s="27">
        <v>12.59</v>
      </c>
      <c r="L9" s="28">
        <v>179.18</v>
      </c>
      <c r="M9" s="28">
        <v>73.97</v>
      </c>
      <c r="N9" s="24">
        <v>2.09</v>
      </c>
      <c r="O9" s="2"/>
      <c r="P9" s="2"/>
      <c r="Q9" s="2"/>
      <c r="R9" s="2"/>
      <c r="S9" s="2"/>
      <c r="T9" s="2"/>
    </row>
    <row r="10" spans="1:20" x14ac:dyDescent="0.25">
      <c r="A10" s="89">
        <v>56</v>
      </c>
      <c r="B10" s="6" t="s">
        <v>65</v>
      </c>
      <c r="C10" s="23">
        <v>200</v>
      </c>
      <c r="D10" s="24">
        <v>1.6</v>
      </c>
      <c r="E10" s="24">
        <v>16</v>
      </c>
      <c r="F10" s="25">
        <v>15.9</v>
      </c>
      <c r="G10" s="24">
        <v>80.5</v>
      </c>
      <c r="H10" s="26">
        <v>0.02</v>
      </c>
      <c r="I10" s="24">
        <v>0.75</v>
      </c>
      <c r="J10" s="24">
        <v>0.02</v>
      </c>
      <c r="K10" s="24">
        <v>65.25</v>
      </c>
      <c r="L10" s="25">
        <v>53.24</v>
      </c>
      <c r="M10" s="25">
        <v>11.4</v>
      </c>
      <c r="N10" s="27">
        <v>0.9</v>
      </c>
      <c r="O10" s="2"/>
      <c r="P10" s="2"/>
      <c r="Q10" s="2"/>
      <c r="R10" s="2"/>
      <c r="S10" s="2"/>
      <c r="T10" s="2"/>
    </row>
    <row r="11" spans="1:20" x14ac:dyDescent="0.25">
      <c r="A11" s="88"/>
      <c r="B11" s="12" t="s">
        <v>27</v>
      </c>
      <c r="C11" s="19">
        <v>10</v>
      </c>
      <c r="D11" s="27">
        <v>0.01</v>
      </c>
      <c r="E11" s="27">
        <v>8.3000000000000007</v>
      </c>
      <c r="F11" s="28">
        <v>0.1</v>
      </c>
      <c r="G11" s="27">
        <v>77</v>
      </c>
      <c r="H11" s="29">
        <v>0</v>
      </c>
      <c r="I11" s="27">
        <v>0</v>
      </c>
      <c r="J11" s="27">
        <v>0.04</v>
      </c>
      <c r="K11" s="27">
        <v>2.4</v>
      </c>
      <c r="L11" s="28">
        <v>3</v>
      </c>
      <c r="M11" s="28">
        <v>0.05</v>
      </c>
      <c r="N11" s="24">
        <v>0.02</v>
      </c>
      <c r="O11" s="2"/>
      <c r="P11" s="2"/>
      <c r="Q11" s="2"/>
      <c r="R11" s="2"/>
      <c r="S11" s="2"/>
      <c r="T11" s="2"/>
    </row>
    <row r="12" spans="1:20" x14ac:dyDescent="0.25">
      <c r="A12" s="89"/>
      <c r="B12" s="6" t="s">
        <v>28</v>
      </c>
      <c r="C12" s="23">
        <v>25</v>
      </c>
      <c r="D12" s="24">
        <v>4.25</v>
      </c>
      <c r="E12" s="24">
        <v>0.45</v>
      </c>
      <c r="F12" s="25">
        <v>23.85</v>
      </c>
      <c r="G12" s="24">
        <v>113</v>
      </c>
      <c r="H12" s="26">
        <v>0.08</v>
      </c>
      <c r="I12" s="24">
        <v>0</v>
      </c>
      <c r="J12" s="24">
        <v>0</v>
      </c>
      <c r="K12" s="24">
        <v>15.5</v>
      </c>
      <c r="L12" s="25">
        <v>43.5</v>
      </c>
      <c r="M12" s="25">
        <v>44.5</v>
      </c>
      <c r="N12" s="27">
        <v>1.97</v>
      </c>
      <c r="O12" s="2"/>
      <c r="P12" s="2"/>
      <c r="Q12" s="2"/>
      <c r="R12" s="2"/>
      <c r="S12" s="2"/>
      <c r="T12" s="2"/>
    </row>
    <row r="13" spans="1:20" x14ac:dyDescent="0.25">
      <c r="A13" s="88"/>
      <c r="B13" s="12"/>
      <c r="C13" s="19"/>
      <c r="D13" s="27"/>
      <c r="E13" s="27"/>
      <c r="F13" s="28"/>
      <c r="G13" s="51"/>
      <c r="H13" s="29"/>
      <c r="I13" s="27"/>
      <c r="J13" s="27"/>
      <c r="K13" s="27"/>
      <c r="L13" s="28"/>
      <c r="M13" s="28"/>
      <c r="N13" s="27"/>
      <c r="O13" s="2"/>
      <c r="P13" s="2"/>
      <c r="Q13" s="2"/>
      <c r="R13" s="2"/>
      <c r="S13" s="2"/>
      <c r="T13" s="2"/>
    </row>
    <row r="14" spans="1:20" x14ac:dyDescent="0.25">
      <c r="A14" s="88"/>
      <c r="B14" s="22" t="s">
        <v>23</v>
      </c>
      <c r="C14" s="32"/>
      <c r="D14" s="33">
        <f>SUM(D9:D13)</f>
        <v>10.36</v>
      </c>
      <c r="E14" s="33">
        <f t="shared" ref="E14:N14" si="0">SUM(E9:E13)</f>
        <v>31.8</v>
      </c>
      <c r="F14" s="33">
        <f t="shared" si="0"/>
        <v>63.1</v>
      </c>
      <c r="G14" s="33">
        <f t="shared" si="0"/>
        <v>450.5</v>
      </c>
      <c r="H14" s="33">
        <f t="shared" si="0"/>
        <v>0.27</v>
      </c>
      <c r="I14" s="33">
        <f t="shared" si="0"/>
        <v>2.04</v>
      </c>
      <c r="J14" s="33">
        <f t="shared" si="0"/>
        <v>0.09</v>
      </c>
      <c r="K14" s="33">
        <f t="shared" si="0"/>
        <v>95.740000000000009</v>
      </c>
      <c r="L14" s="33">
        <f t="shared" si="0"/>
        <v>278.92</v>
      </c>
      <c r="M14" s="33">
        <f t="shared" si="0"/>
        <v>129.92000000000002</v>
      </c>
      <c r="N14" s="33">
        <f t="shared" si="0"/>
        <v>4.9799999999999995</v>
      </c>
      <c r="O14" s="2"/>
      <c r="P14" s="2"/>
      <c r="Q14" s="2"/>
      <c r="R14" s="2"/>
      <c r="S14" s="2"/>
      <c r="T14" s="2"/>
    </row>
    <row r="15" spans="1:20" x14ac:dyDescent="0.25">
      <c r="A15" s="89"/>
      <c r="B15" s="21" t="s">
        <v>24</v>
      </c>
      <c r="C15" s="23"/>
      <c r="D15" s="24"/>
      <c r="E15" s="24"/>
      <c r="F15" s="25"/>
      <c r="G15" s="24"/>
      <c r="H15" s="26"/>
      <c r="I15" s="24"/>
      <c r="J15" s="24"/>
      <c r="K15" s="24"/>
      <c r="L15" s="25"/>
      <c r="M15" s="25"/>
      <c r="N15" s="27"/>
      <c r="O15" s="2"/>
      <c r="P15" s="2"/>
      <c r="Q15" s="2"/>
      <c r="R15" s="2"/>
      <c r="S15" s="2"/>
      <c r="T15" s="2"/>
    </row>
    <row r="16" spans="1:20" x14ac:dyDescent="0.25">
      <c r="A16" s="88">
        <v>6</v>
      </c>
      <c r="B16" s="12" t="s">
        <v>51</v>
      </c>
      <c r="C16" s="19">
        <v>60</v>
      </c>
      <c r="D16" s="27">
        <v>0.78</v>
      </c>
      <c r="E16" s="27">
        <v>5.94</v>
      </c>
      <c r="F16" s="28">
        <v>5.04</v>
      </c>
      <c r="G16" s="27">
        <v>72.900000000000006</v>
      </c>
      <c r="H16" s="29">
        <v>0.02</v>
      </c>
      <c r="I16" s="27">
        <v>8.67</v>
      </c>
      <c r="J16" s="27">
        <v>0.13</v>
      </c>
      <c r="K16" s="27">
        <v>16.260000000000002</v>
      </c>
      <c r="L16" s="28">
        <v>19.68</v>
      </c>
      <c r="M16" s="28">
        <v>8.18</v>
      </c>
      <c r="N16" s="24">
        <v>0.41</v>
      </c>
      <c r="O16" s="2"/>
      <c r="P16" s="2"/>
      <c r="Q16" s="2"/>
      <c r="R16" s="2"/>
      <c r="S16" s="2"/>
      <c r="T16" s="2"/>
    </row>
    <row r="17" spans="1:20" x14ac:dyDescent="0.25">
      <c r="A17" s="89">
        <v>12</v>
      </c>
      <c r="B17" s="6" t="s">
        <v>48</v>
      </c>
      <c r="C17" s="23">
        <v>150</v>
      </c>
      <c r="D17" s="24">
        <v>1.2</v>
      </c>
      <c r="E17" s="24">
        <v>2.58</v>
      </c>
      <c r="F17" s="25">
        <v>6</v>
      </c>
      <c r="G17" s="24">
        <v>52.8</v>
      </c>
      <c r="H17" s="26">
        <v>0.05</v>
      </c>
      <c r="I17" s="24">
        <v>21.12</v>
      </c>
      <c r="J17" s="24">
        <v>0.22</v>
      </c>
      <c r="K17" s="24">
        <v>30.6</v>
      </c>
      <c r="L17" s="25">
        <v>34.5</v>
      </c>
      <c r="M17" s="25">
        <v>11.21</v>
      </c>
      <c r="N17" s="27">
        <v>0.56000000000000005</v>
      </c>
      <c r="O17" s="2"/>
      <c r="P17" s="2"/>
      <c r="Q17" s="2"/>
      <c r="R17" s="2"/>
      <c r="S17" s="2"/>
      <c r="T17" s="2"/>
    </row>
    <row r="18" spans="1:20" x14ac:dyDescent="0.25">
      <c r="A18" s="88">
        <v>29</v>
      </c>
      <c r="B18" s="12" t="s">
        <v>53</v>
      </c>
      <c r="C18" s="19">
        <v>200</v>
      </c>
      <c r="D18" s="27">
        <v>19.12</v>
      </c>
      <c r="E18" s="27">
        <v>17.440000000000001</v>
      </c>
      <c r="F18" s="28">
        <v>34.799999999999997</v>
      </c>
      <c r="G18" s="27">
        <v>368</v>
      </c>
      <c r="H18" s="29">
        <v>0.08</v>
      </c>
      <c r="I18" s="27">
        <v>1.44</v>
      </c>
      <c r="J18" s="27">
        <v>0</v>
      </c>
      <c r="K18" s="27">
        <v>23.2</v>
      </c>
      <c r="L18" s="28">
        <v>60.8</v>
      </c>
      <c r="M18" s="28">
        <v>20.8</v>
      </c>
      <c r="N18" s="24">
        <v>1.84</v>
      </c>
      <c r="O18" s="2"/>
      <c r="P18" s="2"/>
      <c r="Q18" s="2"/>
      <c r="R18" s="2"/>
      <c r="S18" s="2"/>
      <c r="T18" s="2"/>
    </row>
    <row r="19" spans="1:20" x14ac:dyDescent="0.25">
      <c r="A19" s="88"/>
      <c r="B19" s="12" t="s">
        <v>33</v>
      </c>
      <c r="C19" s="19">
        <v>25</v>
      </c>
      <c r="D19" s="37">
        <v>4.25</v>
      </c>
      <c r="E19" s="37">
        <v>0.45</v>
      </c>
      <c r="F19" s="38">
        <v>23.85</v>
      </c>
      <c r="G19" s="37">
        <v>113</v>
      </c>
      <c r="H19" s="39">
        <v>0.08</v>
      </c>
      <c r="I19" s="37">
        <v>0</v>
      </c>
      <c r="J19" s="37">
        <v>0</v>
      </c>
      <c r="K19" s="37">
        <v>15.5</v>
      </c>
      <c r="L19" s="38">
        <v>43.5</v>
      </c>
      <c r="M19" s="38">
        <v>44.5</v>
      </c>
      <c r="N19" s="27">
        <v>1.97</v>
      </c>
      <c r="O19" s="2"/>
      <c r="P19" s="2"/>
      <c r="Q19" s="2"/>
      <c r="R19" s="2"/>
      <c r="S19" s="2"/>
      <c r="T19" s="2"/>
    </row>
    <row r="20" spans="1:20" x14ac:dyDescent="0.25">
      <c r="A20" s="89"/>
      <c r="B20" s="6" t="s">
        <v>34</v>
      </c>
      <c r="C20" s="23">
        <v>25</v>
      </c>
      <c r="D20" s="24">
        <v>3.8</v>
      </c>
      <c r="E20" s="24">
        <v>0.45</v>
      </c>
      <c r="F20" s="25">
        <v>20.91</v>
      </c>
      <c r="G20" s="24">
        <v>99.5</v>
      </c>
      <c r="H20" s="26">
        <v>0.08</v>
      </c>
      <c r="I20" s="24">
        <v>0</v>
      </c>
      <c r="J20" s="24">
        <v>0</v>
      </c>
      <c r="K20" s="24">
        <v>10.5</v>
      </c>
      <c r="L20" s="25">
        <v>65</v>
      </c>
      <c r="M20" s="25">
        <v>28.5</v>
      </c>
      <c r="N20" s="27">
        <v>1.8</v>
      </c>
      <c r="O20" s="2"/>
      <c r="P20" s="2"/>
      <c r="Q20" s="2"/>
      <c r="R20" s="2"/>
      <c r="S20" s="2"/>
      <c r="T20" s="2"/>
    </row>
    <row r="21" spans="1:20" x14ac:dyDescent="0.25">
      <c r="A21" s="88">
        <v>59</v>
      </c>
      <c r="B21" s="12" t="s">
        <v>40</v>
      </c>
      <c r="C21" s="19">
        <v>200</v>
      </c>
      <c r="D21" s="27">
        <v>0.6</v>
      </c>
      <c r="E21" s="27">
        <v>0</v>
      </c>
      <c r="F21" s="28">
        <v>31.4</v>
      </c>
      <c r="G21" s="27">
        <v>124</v>
      </c>
      <c r="H21" s="29">
        <v>0.01</v>
      </c>
      <c r="I21" s="27">
        <v>0.75</v>
      </c>
      <c r="J21" s="27">
        <v>0.02</v>
      </c>
      <c r="K21" s="27">
        <v>20.399999999999999</v>
      </c>
      <c r="L21" s="28">
        <v>20.75</v>
      </c>
      <c r="M21" s="28">
        <v>25.5</v>
      </c>
      <c r="N21" s="24">
        <v>0.81</v>
      </c>
      <c r="O21" s="2"/>
      <c r="P21" s="2"/>
      <c r="Q21" s="2"/>
      <c r="R21" s="2"/>
      <c r="S21" s="2"/>
      <c r="T21" s="2"/>
    </row>
    <row r="22" spans="1:20" x14ac:dyDescent="0.25">
      <c r="A22" s="88"/>
      <c r="B22" s="22" t="s">
        <v>23</v>
      </c>
      <c r="C22" s="19"/>
      <c r="D22" s="33">
        <f t="shared" ref="D22:N22" si="1">SUM(D16:D21)</f>
        <v>29.750000000000004</v>
      </c>
      <c r="E22" s="33">
        <f t="shared" si="1"/>
        <v>26.86</v>
      </c>
      <c r="F22" s="33">
        <f t="shared" si="1"/>
        <v>122</v>
      </c>
      <c r="G22" s="33">
        <f t="shared" si="1"/>
        <v>830.2</v>
      </c>
      <c r="H22" s="33">
        <f t="shared" si="1"/>
        <v>0.32000000000000006</v>
      </c>
      <c r="I22" s="33">
        <f t="shared" si="1"/>
        <v>31.98</v>
      </c>
      <c r="J22" s="33">
        <f t="shared" si="1"/>
        <v>0.37</v>
      </c>
      <c r="K22" s="33">
        <f t="shared" si="1"/>
        <v>116.46000000000001</v>
      </c>
      <c r="L22" s="33">
        <f t="shared" si="1"/>
        <v>244.23</v>
      </c>
      <c r="M22" s="33">
        <f t="shared" si="1"/>
        <v>138.69</v>
      </c>
      <c r="N22" s="33">
        <f t="shared" si="1"/>
        <v>7.3900000000000006</v>
      </c>
      <c r="O22" s="2"/>
      <c r="P22" s="2"/>
      <c r="Q22" s="2"/>
      <c r="R22" s="2"/>
      <c r="S22" s="2"/>
      <c r="T22" s="2"/>
    </row>
    <row r="23" spans="1:20" x14ac:dyDescent="0.25">
      <c r="A23" s="88"/>
      <c r="B23" s="21" t="s">
        <v>25</v>
      </c>
      <c r="C23" s="23"/>
      <c r="D23" s="24"/>
      <c r="E23" s="24"/>
      <c r="F23" s="25"/>
      <c r="G23" s="24"/>
      <c r="H23" s="26"/>
      <c r="I23" s="24"/>
      <c r="J23" s="24"/>
      <c r="K23" s="24"/>
      <c r="L23" s="25"/>
      <c r="M23" s="25"/>
      <c r="N23" s="24"/>
      <c r="O23" s="2"/>
      <c r="P23" s="2"/>
      <c r="Q23" s="2"/>
      <c r="R23" s="2"/>
      <c r="S23" s="2"/>
      <c r="T23" s="2"/>
    </row>
    <row r="24" spans="1:20" x14ac:dyDescent="0.25">
      <c r="A24" s="90"/>
      <c r="B24" s="65"/>
      <c r="C24" s="56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2"/>
      <c r="P24" s="2"/>
      <c r="Q24" s="2"/>
      <c r="R24" s="2"/>
      <c r="S24" s="2"/>
      <c r="T24" s="2"/>
    </row>
    <row r="25" spans="1:20" x14ac:dyDescent="0.25">
      <c r="A25" s="88"/>
      <c r="B25" s="12"/>
      <c r="C25" s="19"/>
      <c r="D25" s="27"/>
      <c r="E25" s="27"/>
      <c r="F25" s="28"/>
      <c r="G25" s="27"/>
      <c r="H25" s="29"/>
      <c r="I25" s="27"/>
      <c r="J25" s="27"/>
      <c r="K25" s="27"/>
      <c r="L25" s="28"/>
      <c r="M25" s="28"/>
      <c r="N25" s="24"/>
      <c r="O25" s="2"/>
      <c r="P25" s="2"/>
      <c r="Q25" s="2"/>
      <c r="R25" s="2"/>
      <c r="S25" s="2"/>
      <c r="T25" s="2"/>
    </row>
    <row r="26" spans="1:20" x14ac:dyDescent="0.25">
      <c r="A26" s="88"/>
      <c r="B26" s="22"/>
      <c r="C26" s="19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"/>
      <c r="P26" s="2"/>
      <c r="Q26" s="2"/>
      <c r="R26" s="2"/>
      <c r="S26" s="2"/>
      <c r="T26" s="2"/>
    </row>
    <row r="27" spans="1:20" ht="15.75" x14ac:dyDescent="0.25">
      <c r="A27" s="91"/>
      <c r="B27" s="21" t="s">
        <v>26</v>
      </c>
      <c r="C27" s="23"/>
      <c r="D27" s="40">
        <f t="shared" ref="D27:N27" si="2">D14+D22+D26</f>
        <v>40.11</v>
      </c>
      <c r="E27" s="40">
        <f t="shared" si="2"/>
        <v>58.66</v>
      </c>
      <c r="F27" s="41">
        <f t="shared" si="2"/>
        <v>185.1</v>
      </c>
      <c r="G27" s="40">
        <f t="shared" si="2"/>
        <v>1280.7</v>
      </c>
      <c r="H27" s="42">
        <f t="shared" si="2"/>
        <v>0.59000000000000008</v>
      </c>
      <c r="I27" s="40">
        <f t="shared" si="2"/>
        <v>34.020000000000003</v>
      </c>
      <c r="J27" s="40">
        <f t="shared" si="2"/>
        <v>0.45999999999999996</v>
      </c>
      <c r="K27" s="40">
        <f t="shared" si="2"/>
        <v>212.20000000000002</v>
      </c>
      <c r="L27" s="41">
        <f t="shared" si="2"/>
        <v>523.15</v>
      </c>
      <c r="M27" s="41">
        <f t="shared" si="2"/>
        <v>268.61</v>
      </c>
      <c r="N27" s="43">
        <f t="shared" si="2"/>
        <v>12.370000000000001</v>
      </c>
    </row>
    <row r="28" spans="1:20" x14ac:dyDescent="0.25">
      <c r="A28" s="92"/>
      <c r="B28" s="12"/>
      <c r="C28" s="19"/>
      <c r="D28" s="11"/>
      <c r="E28" s="11"/>
      <c r="F28" s="13"/>
      <c r="G28" s="11"/>
      <c r="H28" s="12"/>
      <c r="I28" s="11"/>
      <c r="J28" s="11"/>
      <c r="K28" s="11"/>
      <c r="L28" s="13"/>
      <c r="M28" s="13"/>
      <c r="N28" s="30"/>
    </row>
    <row r="29" spans="1:20" x14ac:dyDescent="0.25">
      <c r="A29" s="93"/>
      <c r="B29" s="3"/>
      <c r="C29" s="14"/>
      <c r="D29" s="14"/>
      <c r="E29" s="14"/>
      <c r="F29" s="15"/>
      <c r="G29" s="14"/>
      <c r="H29" s="3"/>
      <c r="I29" s="14"/>
      <c r="J29" s="14"/>
      <c r="K29" s="14"/>
      <c r="L29" s="11"/>
      <c r="M29" s="15"/>
      <c r="N29" s="31"/>
    </row>
  </sheetData>
  <mergeCells count="8">
    <mergeCell ref="H6:J6"/>
    <mergeCell ref="K6:N6"/>
    <mergeCell ref="A1:C1"/>
    <mergeCell ref="A2:C2"/>
    <mergeCell ref="A3:C3"/>
    <mergeCell ref="A4:D4"/>
    <mergeCell ref="A6:A7"/>
    <mergeCell ref="D6:F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workbookViewId="0">
      <selection activeCell="B28" sqref="B28"/>
    </sheetView>
  </sheetViews>
  <sheetFormatPr defaultRowHeight="15" x14ac:dyDescent="0.25"/>
  <cols>
    <col min="1" max="1" width="7.28515625" customWidth="1"/>
    <col min="2" max="2" width="33.42578125" customWidth="1"/>
    <col min="4" max="4" width="11.5703125" customWidth="1"/>
    <col min="5" max="6" width="9.28515625" bestFit="1" customWidth="1"/>
    <col min="7" max="7" width="16.140625" customWidth="1"/>
    <col min="8" max="11" width="9.28515625" bestFit="1" customWidth="1"/>
    <col min="12" max="12" width="9.7109375" bestFit="1" customWidth="1"/>
    <col min="13" max="14" width="9.28515625" bestFit="1" customWidth="1"/>
  </cols>
  <sheetData>
    <row r="1" spans="1:20" x14ac:dyDescent="0.25">
      <c r="A1" s="98" t="s">
        <v>70</v>
      </c>
      <c r="B1" s="98"/>
      <c r="C1" s="98"/>
      <c r="D1" s="6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98" t="s">
        <v>73</v>
      </c>
      <c r="B2" s="98"/>
      <c r="C2" s="98"/>
      <c r="D2" s="6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98" t="s">
        <v>2</v>
      </c>
      <c r="B3" s="98"/>
      <c r="C3" s="98"/>
      <c r="D3" s="6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98" t="s">
        <v>74</v>
      </c>
      <c r="B4" s="98"/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4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6"/>
      <c r="L5" s="6"/>
      <c r="M5" s="6"/>
      <c r="N5" s="2"/>
      <c r="O5" s="2"/>
      <c r="P5" s="2"/>
      <c r="Q5" s="2"/>
      <c r="R5" s="2"/>
      <c r="S5" s="2"/>
      <c r="T5" s="2"/>
    </row>
    <row r="6" spans="1:20" x14ac:dyDescent="0.25">
      <c r="A6" s="99" t="s">
        <v>3</v>
      </c>
      <c r="B6" s="61" t="s">
        <v>5</v>
      </c>
      <c r="C6" s="19" t="s">
        <v>6</v>
      </c>
      <c r="D6" s="95" t="s">
        <v>8</v>
      </c>
      <c r="E6" s="96"/>
      <c r="F6" s="97"/>
      <c r="G6" s="19" t="s">
        <v>12</v>
      </c>
      <c r="H6" s="95" t="s">
        <v>14</v>
      </c>
      <c r="I6" s="96"/>
      <c r="J6" s="97"/>
      <c r="K6" s="95" t="s">
        <v>18</v>
      </c>
      <c r="L6" s="96"/>
      <c r="M6" s="96"/>
      <c r="N6" s="97"/>
      <c r="O6" s="2"/>
      <c r="P6" s="2"/>
      <c r="Q6" s="2"/>
      <c r="R6" s="2"/>
      <c r="S6" s="2"/>
      <c r="T6" s="2"/>
    </row>
    <row r="7" spans="1:20" x14ac:dyDescent="0.25">
      <c r="A7" s="100"/>
      <c r="B7" s="4" t="s">
        <v>4</v>
      </c>
      <c r="C7" s="64" t="s">
        <v>7</v>
      </c>
      <c r="D7" s="19" t="s">
        <v>9</v>
      </c>
      <c r="E7" s="19" t="s">
        <v>10</v>
      </c>
      <c r="F7" s="19" t="s">
        <v>11</v>
      </c>
      <c r="G7" s="64" t="s">
        <v>13</v>
      </c>
      <c r="H7" s="64" t="s">
        <v>15</v>
      </c>
      <c r="I7" s="64" t="s">
        <v>16</v>
      </c>
      <c r="J7" s="64" t="s">
        <v>17</v>
      </c>
      <c r="K7" s="19" t="s">
        <v>19</v>
      </c>
      <c r="L7" s="62" t="s">
        <v>35</v>
      </c>
      <c r="M7" s="62" t="s">
        <v>20</v>
      </c>
      <c r="N7" s="7" t="s">
        <v>21</v>
      </c>
      <c r="O7" s="2"/>
      <c r="P7" s="2"/>
      <c r="Q7" s="2"/>
      <c r="R7" s="2"/>
      <c r="S7" s="2"/>
      <c r="T7" s="2"/>
    </row>
    <row r="8" spans="1:20" x14ac:dyDescent="0.25">
      <c r="A8" s="7"/>
      <c r="B8" s="21" t="s">
        <v>22</v>
      </c>
      <c r="C8" s="23"/>
      <c r="D8" s="24"/>
      <c r="E8" s="24"/>
      <c r="F8" s="25"/>
      <c r="G8" s="24"/>
      <c r="H8" s="26"/>
      <c r="I8" s="24"/>
      <c r="J8" s="24"/>
      <c r="K8" s="24"/>
      <c r="L8" s="25"/>
      <c r="M8" s="25"/>
      <c r="N8" s="11"/>
      <c r="O8" s="2"/>
      <c r="P8" s="2"/>
      <c r="Q8" s="2"/>
      <c r="R8" s="2"/>
      <c r="S8" s="2"/>
      <c r="T8" s="2"/>
    </row>
    <row r="9" spans="1:20" x14ac:dyDescent="0.25">
      <c r="A9" s="88">
        <v>45</v>
      </c>
      <c r="B9" s="12" t="s">
        <v>62</v>
      </c>
      <c r="C9" s="19">
        <v>150</v>
      </c>
      <c r="D9" s="27">
        <v>4.32</v>
      </c>
      <c r="E9" s="27">
        <v>3.92</v>
      </c>
      <c r="F9" s="28">
        <v>14.13</v>
      </c>
      <c r="G9" s="27">
        <v>108.9</v>
      </c>
      <c r="H9" s="29">
        <v>0.08</v>
      </c>
      <c r="I9" s="27">
        <v>0.69</v>
      </c>
      <c r="J9" s="27">
        <v>0.04</v>
      </c>
      <c r="K9" s="27">
        <v>126.6</v>
      </c>
      <c r="L9" s="28">
        <v>224.01</v>
      </c>
      <c r="M9" s="28">
        <v>39</v>
      </c>
      <c r="N9" s="24">
        <v>1.05</v>
      </c>
      <c r="O9" s="2"/>
      <c r="P9" s="2"/>
      <c r="Q9" s="2"/>
      <c r="R9" s="2"/>
      <c r="S9" s="2"/>
      <c r="T9" s="2"/>
    </row>
    <row r="10" spans="1:20" x14ac:dyDescent="0.25">
      <c r="A10" s="89">
        <v>58</v>
      </c>
      <c r="B10" s="12" t="s">
        <v>44</v>
      </c>
      <c r="C10" s="19">
        <v>200</v>
      </c>
      <c r="D10" s="27">
        <v>4.9000000000000004</v>
      </c>
      <c r="E10" s="27">
        <v>5</v>
      </c>
      <c r="F10" s="28">
        <v>32.5</v>
      </c>
      <c r="G10" s="27">
        <v>190</v>
      </c>
      <c r="H10" s="29">
        <v>0.04</v>
      </c>
      <c r="I10" s="27">
        <v>1.3</v>
      </c>
      <c r="J10" s="27">
        <v>0.03</v>
      </c>
      <c r="K10" s="27">
        <v>122.6</v>
      </c>
      <c r="L10" s="28">
        <v>116.2</v>
      </c>
      <c r="M10" s="28">
        <v>21.64</v>
      </c>
      <c r="N10" s="27">
        <v>0.71</v>
      </c>
      <c r="O10" s="2"/>
      <c r="P10" s="2"/>
      <c r="Q10" s="2"/>
      <c r="R10" s="2"/>
      <c r="S10" s="2"/>
      <c r="T10" s="2"/>
    </row>
    <row r="11" spans="1:20" x14ac:dyDescent="0.25">
      <c r="A11" s="88"/>
      <c r="B11" s="12" t="s">
        <v>27</v>
      </c>
      <c r="C11" s="19">
        <v>10</v>
      </c>
      <c r="D11" s="27">
        <v>0.01</v>
      </c>
      <c r="E11" s="27">
        <v>8.3000000000000007</v>
      </c>
      <c r="F11" s="28">
        <v>0.1</v>
      </c>
      <c r="G11" s="27">
        <v>77</v>
      </c>
      <c r="H11" s="29">
        <v>0</v>
      </c>
      <c r="I11" s="27">
        <v>0</v>
      </c>
      <c r="J11" s="27">
        <v>0.04</v>
      </c>
      <c r="K11" s="27">
        <v>2.4</v>
      </c>
      <c r="L11" s="28">
        <v>3</v>
      </c>
      <c r="M11" s="28">
        <v>0.05</v>
      </c>
      <c r="N11" s="24">
        <v>0.02</v>
      </c>
      <c r="O11" s="2"/>
      <c r="P11" s="2"/>
      <c r="Q11" s="2"/>
      <c r="R11" s="2"/>
      <c r="S11" s="2"/>
      <c r="T11" s="2"/>
    </row>
    <row r="12" spans="1:20" x14ac:dyDescent="0.25">
      <c r="A12" s="89"/>
      <c r="B12" s="68" t="s">
        <v>28</v>
      </c>
      <c r="C12" s="19">
        <v>25</v>
      </c>
      <c r="D12" s="24">
        <v>4.25</v>
      </c>
      <c r="E12" s="24">
        <v>0.45</v>
      </c>
      <c r="F12" s="25">
        <v>23.85</v>
      </c>
      <c r="G12" s="24">
        <v>113</v>
      </c>
      <c r="H12" s="26">
        <v>0.08</v>
      </c>
      <c r="I12" s="24">
        <v>0</v>
      </c>
      <c r="J12" s="24">
        <v>0</v>
      </c>
      <c r="K12" s="24">
        <v>15.5</v>
      </c>
      <c r="L12" s="25">
        <v>43.5</v>
      </c>
      <c r="M12" s="25">
        <v>44.5</v>
      </c>
      <c r="N12" s="27">
        <v>1.97</v>
      </c>
      <c r="O12" s="2"/>
      <c r="P12" s="2"/>
      <c r="Q12" s="2"/>
      <c r="R12" s="2"/>
      <c r="S12" s="2"/>
      <c r="T12" s="2"/>
    </row>
    <row r="13" spans="1:20" x14ac:dyDescent="0.25">
      <c r="A13" s="88"/>
      <c r="B13" s="12" t="s">
        <v>38</v>
      </c>
      <c r="C13" s="19">
        <v>30</v>
      </c>
      <c r="D13" s="27">
        <v>8.1</v>
      </c>
      <c r="E13" s="27">
        <v>8.1</v>
      </c>
      <c r="F13" s="28">
        <v>0</v>
      </c>
      <c r="G13" s="27">
        <v>108</v>
      </c>
      <c r="H13" s="29">
        <v>0</v>
      </c>
      <c r="I13" s="27">
        <v>0.9</v>
      </c>
      <c r="J13" s="27">
        <v>0.06</v>
      </c>
      <c r="K13" s="27">
        <v>312</v>
      </c>
      <c r="L13" s="28">
        <v>150</v>
      </c>
      <c r="M13" s="28">
        <v>15</v>
      </c>
      <c r="N13" s="24">
        <v>0.36</v>
      </c>
      <c r="O13" s="2"/>
      <c r="P13" s="2"/>
      <c r="Q13" s="2"/>
      <c r="R13" s="2"/>
      <c r="S13" s="2"/>
      <c r="T13" s="2"/>
    </row>
    <row r="14" spans="1:20" x14ac:dyDescent="0.25">
      <c r="A14" s="88"/>
      <c r="B14" s="22" t="s">
        <v>23</v>
      </c>
      <c r="C14" s="32"/>
      <c r="D14" s="33">
        <f>SUM(D9:D13)</f>
        <v>21.58</v>
      </c>
      <c r="E14" s="33">
        <f t="shared" ref="E14:N14" si="0">SUM(E9:E13)</f>
        <v>25.769999999999996</v>
      </c>
      <c r="F14" s="33">
        <f t="shared" si="0"/>
        <v>70.580000000000013</v>
      </c>
      <c r="G14" s="33">
        <f t="shared" si="0"/>
        <v>596.9</v>
      </c>
      <c r="H14" s="33">
        <f t="shared" si="0"/>
        <v>0.2</v>
      </c>
      <c r="I14" s="33">
        <f t="shared" si="0"/>
        <v>2.89</v>
      </c>
      <c r="J14" s="33">
        <f t="shared" si="0"/>
        <v>0.17</v>
      </c>
      <c r="K14" s="33">
        <f t="shared" si="0"/>
        <v>579.1</v>
      </c>
      <c r="L14" s="33">
        <f t="shared" si="0"/>
        <v>536.71</v>
      </c>
      <c r="M14" s="33">
        <f t="shared" si="0"/>
        <v>120.19</v>
      </c>
      <c r="N14" s="33">
        <f t="shared" si="0"/>
        <v>4.1100000000000003</v>
      </c>
      <c r="O14" s="2"/>
      <c r="P14" s="2"/>
      <c r="Q14" s="2"/>
      <c r="R14" s="2"/>
      <c r="S14" s="2"/>
      <c r="T14" s="2"/>
    </row>
    <row r="15" spans="1:20" x14ac:dyDescent="0.25">
      <c r="A15" s="89"/>
      <c r="B15" s="21" t="s">
        <v>24</v>
      </c>
      <c r="C15" s="23"/>
      <c r="D15" s="24"/>
      <c r="E15" s="24"/>
      <c r="F15" s="25"/>
      <c r="G15" s="24"/>
      <c r="H15" s="26"/>
      <c r="I15" s="24"/>
      <c r="J15" s="24"/>
      <c r="K15" s="24"/>
      <c r="L15" s="25"/>
      <c r="M15" s="25"/>
      <c r="N15" s="27"/>
      <c r="O15" s="2"/>
      <c r="P15" s="2"/>
      <c r="Q15" s="2"/>
      <c r="R15" s="2"/>
      <c r="S15" s="2"/>
      <c r="T15" s="2"/>
    </row>
    <row r="16" spans="1:20" x14ac:dyDescent="0.25">
      <c r="A16" s="88"/>
      <c r="B16" s="12" t="s">
        <v>80</v>
      </c>
      <c r="C16" s="19">
        <v>30</v>
      </c>
      <c r="D16" s="27">
        <v>0.1</v>
      </c>
      <c r="E16" s="27">
        <v>0.06</v>
      </c>
      <c r="F16" s="28">
        <v>0.68</v>
      </c>
      <c r="G16" s="27">
        <v>3</v>
      </c>
      <c r="H16" s="29">
        <v>0</v>
      </c>
      <c r="I16" s="27">
        <v>0</v>
      </c>
      <c r="J16" s="27">
        <v>0</v>
      </c>
      <c r="K16" s="27">
        <v>0</v>
      </c>
      <c r="L16" s="28">
        <v>0.04</v>
      </c>
      <c r="M16" s="28">
        <v>0.01</v>
      </c>
      <c r="N16" s="24">
        <v>0</v>
      </c>
      <c r="O16" s="2"/>
      <c r="P16" s="2"/>
      <c r="Q16" s="2"/>
      <c r="R16" s="2"/>
      <c r="S16" s="2"/>
      <c r="T16" s="2"/>
    </row>
    <row r="17" spans="1:20" x14ac:dyDescent="0.25">
      <c r="A17" s="89">
        <v>20</v>
      </c>
      <c r="B17" s="6" t="s">
        <v>81</v>
      </c>
      <c r="C17" s="23">
        <v>150</v>
      </c>
      <c r="D17" s="24">
        <v>1.74</v>
      </c>
      <c r="E17" s="24">
        <v>1.5</v>
      </c>
      <c r="F17" s="25">
        <v>12.6</v>
      </c>
      <c r="G17" s="24">
        <v>72</v>
      </c>
      <c r="H17" s="26">
        <v>0.12</v>
      </c>
      <c r="I17" s="24">
        <v>13.56</v>
      </c>
      <c r="J17" s="24">
        <v>0.23</v>
      </c>
      <c r="K17" s="24">
        <v>19.2</v>
      </c>
      <c r="L17" s="25">
        <v>82.26</v>
      </c>
      <c r="M17" s="25">
        <v>18.12</v>
      </c>
      <c r="N17" s="27">
        <v>1.26</v>
      </c>
      <c r="O17" s="2"/>
      <c r="P17" s="2"/>
      <c r="Q17" s="2"/>
      <c r="R17" s="2"/>
      <c r="S17" s="2"/>
      <c r="T17" s="2"/>
    </row>
    <row r="18" spans="1:20" x14ac:dyDescent="0.25">
      <c r="A18" s="88">
        <v>25</v>
      </c>
      <c r="B18" s="73" t="s">
        <v>86</v>
      </c>
      <c r="C18" s="19">
        <v>60</v>
      </c>
      <c r="D18" s="27">
        <v>15.18</v>
      </c>
      <c r="E18" s="27">
        <v>5.82</v>
      </c>
      <c r="F18" s="28">
        <v>3.6</v>
      </c>
      <c r="G18" s="27">
        <v>123.6</v>
      </c>
      <c r="H18" s="59">
        <v>0.06</v>
      </c>
      <c r="I18" s="51">
        <v>0.19</v>
      </c>
      <c r="J18" s="51">
        <v>0.06</v>
      </c>
      <c r="K18" s="51">
        <v>28.98</v>
      </c>
      <c r="L18" s="58">
        <v>174.48</v>
      </c>
      <c r="M18" s="58">
        <v>19.62</v>
      </c>
      <c r="N18" s="74">
        <v>2.34</v>
      </c>
      <c r="O18" s="2"/>
      <c r="P18" s="2"/>
      <c r="Q18" s="2"/>
      <c r="R18" s="2"/>
      <c r="S18" s="2"/>
      <c r="T18" s="2"/>
    </row>
    <row r="19" spans="1:20" x14ac:dyDescent="0.25">
      <c r="A19" s="88">
        <v>38</v>
      </c>
      <c r="B19" s="12" t="s">
        <v>56</v>
      </c>
      <c r="C19" s="19">
        <v>150</v>
      </c>
      <c r="D19" s="27">
        <v>5.25</v>
      </c>
      <c r="E19" s="27">
        <v>6.15</v>
      </c>
      <c r="F19" s="28">
        <v>35.25</v>
      </c>
      <c r="G19" s="27">
        <v>220.5</v>
      </c>
      <c r="H19" s="29">
        <v>0.11</v>
      </c>
      <c r="I19" s="27">
        <v>0</v>
      </c>
      <c r="J19" s="27">
        <v>0.11</v>
      </c>
      <c r="K19" s="27">
        <v>13.65</v>
      </c>
      <c r="L19" s="28">
        <v>50.25</v>
      </c>
      <c r="M19" s="28">
        <v>8.48</v>
      </c>
      <c r="N19" s="27">
        <v>0.87</v>
      </c>
      <c r="O19" s="2"/>
      <c r="P19" s="2"/>
      <c r="Q19" s="2"/>
      <c r="R19" s="2"/>
      <c r="S19" s="2"/>
      <c r="T19" s="2"/>
    </row>
    <row r="20" spans="1:20" x14ac:dyDescent="0.25">
      <c r="A20" s="88">
        <v>52</v>
      </c>
      <c r="B20" s="6" t="s">
        <v>32</v>
      </c>
      <c r="C20" s="23">
        <v>30</v>
      </c>
      <c r="D20" s="27">
        <v>0.78</v>
      </c>
      <c r="E20" s="27">
        <v>2.88</v>
      </c>
      <c r="F20" s="28">
        <v>2.82</v>
      </c>
      <c r="G20" s="27">
        <v>42</v>
      </c>
      <c r="H20" s="29">
        <v>0</v>
      </c>
      <c r="I20" s="27">
        <v>1.17</v>
      </c>
      <c r="J20" s="27">
        <v>0.1</v>
      </c>
      <c r="K20" s="27">
        <v>1.54</v>
      </c>
      <c r="L20" s="28">
        <v>4.8899999999999997</v>
      </c>
      <c r="M20" s="28">
        <v>0.25</v>
      </c>
      <c r="N20" s="24">
        <v>0.11</v>
      </c>
      <c r="O20" s="2"/>
      <c r="P20" s="2"/>
      <c r="Q20" s="2"/>
      <c r="R20" s="2"/>
      <c r="S20" s="2"/>
      <c r="T20" s="2"/>
    </row>
    <row r="21" spans="1:20" x14ac:dyDescent="0.25">
      <c r="A21" s="88"/>
      <c r="B21" s="12" t="s">
        <v>33</v>
      </c>
      <c r="C21" s="19">
        <v>25</v>
      </c>
      <c r="D21" s="37">
        <v>4.25</v>
      </c>
      <c r="E21" s="37">
        <v>0.45</v>
      </c>
      <c r="F21" s="38">
        <v>23.85</v>
      </c>
      <c r="G21" s="37">
        <v>113</v>
      </c>
      <c r="H21" s="39">
        <v>0.08</v>
      </c>
      <c r="I21" s="37">
        <v>0</v>
      </c>
      <c r="J21" s="37">
        <v>0</v>
      </c>
      <c r="K21" s="37">
        <v>15.5</v>
      </c>
      <c r="L21" s="38">
        <v>43.5</v>
      </c>
      <c r="M21" s="38">
        <v>44.5</v>
      </c>
      <c r="N21" s="27">
        <v>1.97</v>
      </c>
      <c r="O21" s="2"/>
      <c r="P21" s="2"/>
      <c r="Q21" s="2"/>
      <c r="R21" s="2"/>
      <c r="S21" s="2"/>
      <c r="T21" s="2"/>
    </row>
    <row r="22" spans="1:20" x14ac:dyDescent="0.25">
      <c r="A22" s="89"/>
      <c r="B22" s="6" t="s">
        <v>34</v>
      </c>
      <c r="C22" s="23">
        <v>25</v>
      </c>
      <c r="D22" s="24">
        <v>3.8</v>
      </c>
      <c r="E22" s="24">
        <v>0.45</v>
      </c>
      <c r="F22" s="25">
        <v>20.91</v>
      </c>
      <c r="G22" s="24">
        <v>99.5</v>
      </c>
      <c r="H22" s="26">
        <v>0.08</v>
      </c>
      <c r="I22" s="24">
        <v>0</v>
      </c>
      <c r="J22" s="24">
        <v>0</v>
      </c>
      <c r="K22" s="24">
        <v>10.5</v>
      </c>
      <c r="L22" s="25">
        <v>65</v>
      </c>
      <c r="M22" s="25">
        <v>28.5</v>
      </c>
      <c r="N22" s="27">
        <v>1.8</v>
      </c>
      <c r="O22" s="2"/>
      <c r="P22" s="2"/>
      <c r="Q22" s="2"/>
      <c r="R22" s="2"/>
      <c r="S22" s="2"/>
      <c r="T22" s="2"/>
    </row>
    <row r="23" spans="1:20" x14ac:dyDescent="0.25">
      <c r="A23" s="88">
        <v>54</v>
      </c>
      <c r="B23" s="12" t="s">
        <v>42</v>
      </c>
      <c r="C23" s="19">
        <v>200</v>
      </c>
      <c r="D23" s="27">
        <v>0.3</v>
      </c>
      <c r="E23" s="27">
        <v>0</v>
      </c>
      <c r="F23" s="28">
        <v>15.2</v>
      </c>
      <c r="G23" s="27">
        <v>60</v>
      </c>
      <c r="H23" s="29"/>
      <c r="I23" s="27"/>
      <c r="J23" s="27"/>
      <c r="K23" s="27"/>
      <c r="L23" s="28"/>
      <c r="M23" s="28"/>
      <c r="N23" s="27"/>
      <c r="O23" s="2"/>
      <c r="P23" s="2"/>
      <c r="Q23" s="2"/>
      <c r="R23" s="2"/>
      <c r="S23" s="2"/>
      <c r="T23" s="2"/>
    </row>
    <row r="24" spans="1:20" x14ac:dyDescent="0.25">
      <c r="A24" s="11"/>
      <c r="B24" s="22" t="s">
        <v>23</v>
      </c>
      <c r="C24" s="19"/>
      <c r="D24" s="33">
        <f>SUM(D16:D23)</f>
        <v>31.400000000000002</v>
      </c>
      <c r="E24" s="33">
        <f t="shared" ref="E24:N24" si="1">SUM(E16:E23)</f>
        <v>17.309999999999999</v>
      </c>
      <c r="F24" s="33">
        <f t="shared" si="1"/>
        <v>114.91</v>
      </c>
      <c r="G24" s="33">
        <f t="shared" si="1"/>
        <v>733.6</v>
      </c>
      <c r="H24" s="33">
        <f t="shared" si="1"/>
        <v>0.45</v>
      </c>
      <c r="I24" s="33">
        <f t="shared" si="1"/>
        <v>14.92</v>
      </c>
      <c r="J24" s="33">
        <f t="shared" si="1"/>
        <v>0.5</v>
      </c>
      <c r="K24" s="33">
        <f t="shared" si="1"/>
        <v>89.37</v>
      </c>
      <c r="L24" s="33">
        <f t="shared" si="1"/>
        <v>420.41999999999996</v>
      </c>
      <c r="M24" s="33">
        <f t="shared" si="1"/>
        <v>119.48</v>
      </c>
      <c r="N24" s="33">
        <f t="shared" si="1"/>
        <v>8.35</v>
      </c>
      <c r="O24" s="2"/>
      <c r="P24" s="2"/>
      <c r="Q24" s="2"/>
      <c r="R24" s="2"/>
      <c r="S24" s="2"/>
      <c r="T24" s="2"/>
    </row>
    <row r="25" spans="1:20" x14ac:dyDescent="0.25">
      <c r="A25" s="11"/>
      <c r="B25" s="21" t="s">
        <v>25</v>
      </c>
      <c r="C25" s="23"/>
      <c r="D25" s="24"/>
      <c r="E25" s="24"/>
      <c r="F25" s="25"/>
      <c r="G25" s="24"/>
      <c r="H25" s="26"/>
      <c r="I25" s="24"/>
      <c r="J25" s="24"/>
      <c r="K25" s="24"/>
      <c r="L25" s="25"/>
      <c r="M25" s="25"/>
      <c r="N25" s="24"/>
      <c r="O25" s="2"/>
      <c r="P25" s="2"/>
      <c r="Q25" s="2"/>
      <c r="R25" s="2"/>
      <c r="S25" s="2"/>
      <c r="T25" s="2"/>
    </row>
    <row r="26" spans="1:20" x14ac:dyDescent="0.25">
      <c r="A26" s="8"/>
      <c r="B26" s="12"/>
      <c r="C26" s="19"/>
      <c r="D26" s="51"/>
      <c r="E26" s="51"/>
      <c r="F26" s="58"/>
      <c r="G26" s="51"/>
      <c r="H26" s="59"/>
      <c r="I26" s="51"/>
      <c r="J26" s="51"/>
      <c r="K26" s="51"/>
      <c r="L26" s="58"/>
      <c r="M26" s="58"/>
      <c r="N26" s="51"/>
      <c r="O26" s="2"/>
      <c r="P26" s="2"/>
      <c r="Q26" s="2"/>
      <c r="R26" s="2"/>
      <c r="S26" s="2"/>
      <c r="T26" s="2"/>
    </row>
    <row r="27" spans="1:20" x14ac:dyDescent="0.25">
      <c r="A27" s="11"/>
      <c r="B27" s="12"/>
      <c r="C27" s="19"/>
      <c r="D27" s="27"/>
      <c r="E27" s="27"/>
      <c r="F27" s="28"/>
      <c r="G27" s="27"/>
      <c r="H27" s="29"/>
      <c r="I27" s="27"/>
      <c r="J27" s="27"/>
      <c r="K27" s="27"/>
      <c r="L27" s="28"/>
      <c r="M27" s="28"/>
      <c r="N27" s="27"/>
      <c r="O27" s="2"/>
      <c r="P27" s="2"/>
      <c r="Q27" s="2"/>
      <c r="R27" s="2"/>
      <c r="S27" s="2"/>
      <c r="T27" s="2"/>
    </row>
    <row r="28" spans="1:20" x14ac:dyDescent="0.25">
      <c r="A28" s="11"/>
      <c r="B28" s="22"/>
      <c r="C28" s="19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"/>
      <c r="P28" s="2"/>
      <c r="Q28" s="2"/>
      <c r="R28" s="2"/>
      <c r="S28" s="2"/>
      <c r="T28" s="2"/>
    </row>
    <row r="29" spans="1:20" ht="15.75" x14ac:dyDescent="0.25">
      <c r="A29" s="9"/>
      <c r="B29" s="21" t="s">
        <v>26</v>
      </c>
      <c r="C29" s="23"/>
      <c r="D29" s="40">
        <f t="shared" ref="D29:N29" si="2">D14+D24+D28</f>
        <v>52.980000000000004</v>
      </c>
      <c r="E29" s="40">
        <f t="shared" si="2"/>
        <v>43.08</v>
      </c>
      <c r="F29" s="41">
        <f t="shared" si="2"/>
        <v>185.49</v>
      </c>
      <c r="G29" s="40">
        <f t="shared" si="2"/>
        <v>1330.5</v>
      </c>
      <c r="H29" s="42">
        <f t="shared" si="2"/>
        <v>0.65</v>
      </c>
      <c r="I29" s="40">
        <f t="shared" si="2"/>
        <v>17.809999999999999</v>
      </c>
      <c r="J29" s="40">
        <f t="shared" si="2"/>
        <v>0.67</v>
      </c>
      <c r="K29" s="40">
        <f t="shared" si="2"/>
        <v>668.47</v>
      </c>
      <c r="L29" s="41">
        <f t="shared" si="2"/>
        <v>957.13</v>
      </c>
      <c r="M29" s="41">
        <f t="shared" si="2"/>
        <v>239.67000000000002</v>
      </c>
      <c r="N29" s="43">
        <f t="shared" si="2"/>
        <v>12.46</v>
      </c>
    </row>
    <row r="30" spans="1:20" x14ac:dyDescent="0.25">
      <c r="A30" s="16"/>
      <c r="B30" s="12"/>
      <c r="C30" s="19"/>
      <c r="D30" s="11"/>
      <c r="E30" s="11"/>
      <c r="F30" s="13"/>
      <c r="G30" s="11"/>
      <c r="H30" s="12"/>
      <c r="I30" s="11"/>
      <c r="J30" s="11"/>
      <c r="K30" s="11"/>
      <c r="L30" s="13"/>
      <c r="M30" s="13"/>
      <c r="N30" s="30"/>
    </row>
    <row r="31" spans="1:20" x14ac:dyDescent="0.25">
      <c r="A31" s="10"/>
      <c r="B31" s="3"/>
      <c r="C31" s="14"/>
      <c r="D31" s="14"/>
      <c r="E31" s="14"/>
      <c r="F31" s="15"/>
      <c r="G31" s="14"/>
      <c r="H31" s="3"/>
      <c r="I31" s="14"/>
      <c r="J31" s="14"/>
      <c r="K31" s="14"/>
      <c r="L31" s="11"/>
      <c r="M31" s="15"/>
      <c r="N31" s="31"/>
    </row>
  </sheetData>
  <mergeCells count="8">
    <mergeCell ref="H6:J6"/>
    <mergeCell ref="K6:N6"/>
    <mergeCell ref="A1:C1"/>
    <mergeCell ref="A2:C2"/>
    <mergeCell ref="A3:C3"/>
    <mergeCell ref="A4:D4"/>
    <mergeCell ref="A6:A7"/>
    <mergeCell ref="D6:F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opLeftCell="A3" workbookViewId="0">
      <selection activeCell="A9" sqref="A9:A22"/>
    </sheetView>
  </sheetViews>
  <sheetFormatPr defaultRowHeight="15" x14ac:dyDescent="0.25"/>
  <cols>
    <col min="1" max="1" width="7.28515625" customWidth="1"/>
    <col min="2" max="2" width="33.42578125" customWidth="1"/>
    <col min="4" max="4" width="11.5703125" customWidth="1"/>
    <col min="5" max="6" width="9.28515625" bestFit="1" customWidth="1"/>
    <col min="7" max="7" width="16.140625" customWidth="1"/>
    <col min="8" max="11" width="9.28515625" bestFit="1" customWidth="1"/>
    <col min="12" max="12" width="9.7109375" bestFit="1" customWidth="1"/>
    <col min="13" max="14" width="9.28515625" bestFit="1" customWidth="1"/>
  </cols>
  <sheetData>
    <row r="1" spans="1:20" x14ac:dyDescent="0.25">
      <c r="A1" s="98" t="s">
        <v>71</v>
      </c>
      <c r="B1" s="98"/>
      <c r="C1" s="98"/>
      <c r="D1" s="5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98" t="s">
        <v>73</v>
      </c>
      <c r="B2" s="98"/>
      <c r="C2" s="98"/>
      <c r="D2" s="5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98" t="s">
        <v>2</v>
      </c>
      <c r="B3" s="98"/>
      <c r="C3" s="98"/>
      <c r="D3" s="5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98" t="s">
        <v>74</v>
      </c>
      <c r="B4" s="98"/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4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6"/>
      <c r="L5" s="6"/>
      <c r="M5" s="6"/>
      <c r="N5" s="2"/>
      <c r="O5" s="2"/>
      <c r="P5" s="2"/>
      <c r="Q5" s="2"/>
      <c r="R5" s="2"/>
      <c r="S5" s="2"/>
      <c r="T5" s="2"/>
    </row>
    <row r="6" spans="1:20" x14ac:dyDescent="0.25">
      <c r="A6" s="99" t="s">
        <v>3</v>
      </c>
      <c r="B6" s="52" t="s">
        <v>5</v>
      </c>
      <c r="C6" s="19" t="s">
        <v>6</v>
      </c>
      <c r="D6" s="95" t="s">
        <v>8</v>
      </c>
      <c r="E6" s="96"/>
      <c r="F6" s="97"/>
      <c r="G6" s="19" t="s">
        <v>12</v>
      </c>
      <c r="H6" s="95" t="s">
        <v>14</v>
      </c>
      <c r="I6" s="96"/>
      <c r="J6" s="97"/>
      <c r="K6" s="95" t="s">
        <v>18</v>
      </c>
      <c r="L6" s="96"/>
      <c r="M6" s="96"/>
      <c r="N6" s="97"/>
      <c r="O6" s="2"/>
      <c r="P6" s="2"/>
      <c r="Q6" s="2"/>
      <c r="R6" s="2"/>
      <c r="S6" s="2"/>
      <c r="T6" s="2"/>
    </row>
    <row r="7" spans="1:20" x14ac:dyDescent="0.25">
      <c r="A7" s="100"/>
      <c r="B7" s="4" t="s">
        <v>4</v>
      </c>
      <c r="C7" s="55" t="s">
        <v>7</v>
      </c>
      <c r="D7" s="19" t="s">
        <v>9</v>
      </c>
      <c r="E7" s="19" t="s">
        <v>10</v>
      </c>
      <c r="F7" s="19" t="s">
        <v>11</v>
      </c>
      <c r="G7" s="55" t="s">
        <v>13</v>
      </c>
      <c r="H7" s="19" t="s">
        <v>15</v>
      </c>
      <c r="I7" s="19" t="s">
        <v>16</v>
      </c>
      <c r="J7" s="19" t="s">
        <v>17</v>
      </c>
      <c r="K7" s="19" t="s">
        <v>19</v>
      </c>
      <c r="L7" s="53" t="s">
        <v>35</v>
      </c>
      <c r="M7" s="53" t="s">
        <v>20</v>
      </c>
      <c r="N7" s="7" t="s">
        <v>21</v>
      </c>
      <c r="O7" s="2"/>
      <c r="P7" s="2"/>
      <c r="Q7" s="2"/>
      <c r="R7" s="2"/>
      <c r="S7" s="2"/>
      <c r="T7" s="2"/>
    </row>
    <row r="8" spans="1:20" x14ac:dyDescent="0.25">
      <c r="A8" s="7"/>
      <c r="B8" s="21" t="s">
        <v>22</v>
      </c>
      <c r="C8" s="23"/>
      <c r="D8" s="24"/>
      <c r="E8" s="24"/>
      <c r="F8" s="25"/>
      <c r="G8" s="24"/>
      <c r="H8" s="26"/>
      <c r="I8" s="24"/>
      <c r="J8" s="24"/>
      <c r="K8" s="24"/>
      <c r="L8" s="25"/>
      <c r="M8" s="25"/>
      <c r="N8" s="11"/>
      <c r="O8" s="2"/>
      <c r="P8" s="2"/>
      <c r="Q8" s="2"/>
      <c r="R8" s="2"/>
      <c r="S8" s="2"/>
      <c r="T8" s="2"/>
    </row>
    <row r="9" spans="1:20" x14ac:dyDescent="0.25">
      <c r="A9" s="88">
        <v>51</v>
      </c>
      <c r="B9" s="12" t="s">
        <v>59</v>
      </c>
      <c r="C9" s="19">
        <v>150</v>
      </c>
      <c r="D9" s="27">
        <v>1.65</v>
      </c>
      <c r="E9" s="27">
        <v>6.15</v>
      </c>
      <c r="F9" s="28">
        <v>15.75</v>
      </c>
      <c r="G9" s="27">
        <v>114</v>
      </c>
      <c r="H9" s="29">
        <v>0.02</v>
      </c>
      <c r="I9" s="27">
        <v>1.04</v>
      </c>
      <c r="J9" s="27">
        <v>0.03</v>
      </c>
      <c r="K9" s="27">
        <v>8.0399999999999991</v>
      </c>
      <c r="L9" s="28">
        <v>106.74</v>
      </c>
      <c r="M9" s="28">
        <v>22.77</v>
      </c>
      <c r="N9" s="24">
        <v>0.28999999999999998</v>
      </c>
      <c r="O9" s="2"/>
      <c r="P9" s="2"/>
      <c r="Q9" s="2"/>
      <c r="R9" s="2"/>
      <c r="S9" s="2"/>
      <c r="T9" s="2"/>
    </row>
    <row r="10" spans="1:20" x14ac:dyDescent="0.25">
      <c r="A10" s="89">
        <v>57</v>
      </c>
      <c r="B10" s="6" t="s">
        <v>37</v>
      </c>
      <c r="C10" s="23">
        <v>200</v>
      </c>
      <c r="D10" s="24">
        <v>2.7</v>
      </c>
      <c r="E10" s="24">
        <v>2.8</v>
      </c>
      <c r="F10" s="25">
        <v>22.4</v>
      </c>
      <c r="G10" s="24">
        <v>153</v>
      </c>
      <c r="H10" s="26">
        <v>0.02</v>
      </c>
      <c r="I10" s="24">
        <v>0.65</v>
      </c>
      <c r="J10" s="24">
        <v>0.02</v>
      </c>
      <c r="K10" s="24">
        <v>64.400000000000006</v>
      </c>
      <c r="L10" s="25">
        <v>55</v>
      </c>
      <c r="M10" s="25">
        <v>7</v>
      </c>
      <c r="N10" s="27">
        <v>0.33</v>
      </c>
      <c r="O10" s="2"/>
      <c r="P10" s="2"/>
      <c r="Q10" s="2"/>
      <c r="R10" s="2"/>
      <c r="S10" s="2"/>
      <c r="T10" s="2"/>
    </row>
    <row r="11" spans="1:20" x14ac:dyDescent="0.25">
      <c r="A11" s="88"/>
      <c r="B11" s="12" t="s">
        <v>28</v>
      </c>
      <c r="C11" s="19">
        <v>25</v>
      </c>
      <c r="D11" s="24">
        <v>4.25</v>
      </c>
      <c r="E11" s="24">
        <v>0.45</v>
      </c>
      <c r="F11" s="25">
        <v>23.85</v>
      </c>
      <c r="G11" s="24">
        <v>113</v>
      </c>
      <c r="H11" s="26">
        <v>0.08</v>
      </c>
      <c r="I11" s="24">
        <v>0</v>
      </c>
      <c r="J11" s="24">
        <v>0</v>
      </c>
      <c r="K11" s="24">
        <v>15.5</v>
      </c>
      <c r="L11" s="25">
        <v>43.5</v>
      </c>
      <c r="M11" s="25">
        <v>44.5</v>
      </c>
      <c r="N11" s="27">
        <v>1.97</v>
      </c>
      <c r="O11" s="2"/>
      <c r="P11" s="2"/>
      <c r="Q11" s="2"/>
      <c r="R11" s="2"/>
      <c r="S11" s="2"/>
      <c r="T11" s="2"/>
    </row>
    <row r="12" spans="1:20" x14ac:dyDescent="0.25">
      <c r="A12" s="88"/>
      <c r="B12" s="12" t="s">
        <v>27</v>
      </c>
      <c r="C12" s="19">
        <v>10</v>
      </c>
      <c r="D12" s="27">
        <v>0.01</v>
      </c>
      <c r="E12" s="27">
        <v>8.3000000000000007</v>
      </c>
      <c r="F12" s="28">
        <v>0.1</v>
      </c>
      <c r="G12" s="27">
        <v>77</v>
      </c>
      <c r="H12" s="29">
        <v>0</v>
      </c>
      <c r="I12" s="27">
        <v>0</v>
      </c>
      <c r="J12" s="27">
        <v>0.04</v>
      </c>
      <c r="K12" s="27">
        <v>2.4</v>
      </c>
      <c r="L12" s="28">
        <v>3</v>
      </c>
      <c r="M12" s="28">
        <v>0.05</v>
      </c>
      <c r="N12" s="24">
        <v>0.02</v>
      </c>
      <c r="O12" s="2"/>
      <c r="P12" s="2"/>
      <c r="Q12" s="2"/>
      <c r="R12" s="2"/>
      <c r="S12" s="2"/>
      <c r="T12" s="2"/>
    </row>
    <row r="13" spans="1:20" x14ac:dyDescent="0.25">
      <c r="A13" s="88"/>
      <c r="B13" s="22" t="s">
        <v>23</v>
      </c>
      <c r="C13" s="32"/>
      <c r="D13" s="33">
        <f>SUM(D9:D12)</f>
        <v>8.61</v>
      </c>
      <c r="E13" s="33">
        <f t="shared" ref="E13:N13" si="0">SUM(E9:E12)</f>
        <v>17.7</v>
      </c>
      <c r="F13" s="33">
        <f t="shared" si="0"/>
        <v>62.1</v>
      </c>
      <c r="G13" s="33">
        <f t="shared" si="0"/>
        <v>457</v>
      </c>
      <c r="H13" s="33">
        <f t="shared" si="0"/>
        <v>0.12</v>
      </c>
      <c r="I13" s="33">
        <f t="shared" si="0"/>
        <v>1.69</v>
      </c>
      <c r="J13" s="33">
        <f t="shared" si="0"/>
        <v>0.09</v>
      </c>
      <c r="K13" s="33">
        <f t="shared" si="0"/>
        <v>90.34</v>
      </c>
      <c r="L13" s="33">
        <f t="shared" si="0"/>
        <v>208.24</v>
      </c>
      <c r="M13" s="33">
        <f t="shared" si="0"/>
        <v>74.319999999999993</v>
      </c>
      <c r="N13" s="33">
        <f t="shared" si="0"/>
        <v>2.61</v>
      </c>
      <c r="O13" s="2"/>
      <c r="P13" s="2"/>
      <c r="Q13" s="2"/>
      <c r="R13" s="2"/>
      <c r="S13" s="2"/>
      <c r="T13" s="2"/>
    </row>
    <row r="14" spans="1:20" x14ac:dyDescent="0.25">
      <c r="A14" s="89"/>
      <c r="B14" s="21" t="s">
        <v>24</v>
      </c>
      <c r="C14" s="23"/>
      <c r="D14" s="24"/>
      <c r="E14" s="24"/>
      <c r="F14" s="25"/>
      <c r="G14" s="24"/>
      <c r="H14" s="26"/>
      <c r="I14" s="24"/>
      <c r="J14" s="24"/>
      <c r="K14" s="24"/>
      <c r="L14" s="25"/>
      <c r="M14" s="25"/>
      <c r="N14" s="27"/>
      <c r="O14" s="2"/>
      <c r="P14" s="2"/>
      <c r="Q14" s="2"/>
      <c r="R14" s="2"/>
      <c r="S14" s="2"/>
      <c r="T14" s="2"/>
    </row>
    <row r="15" spans="1:20" x14ac:dyDescent="0.25">
      <c r="A15" s="88"/>
      <c r="B15" s="12"/>
      <c r="C15" s="19"/>
      <c r="D15" s="27"/>
      <c r="E15" s="27"/>
      <c r="F15" s="28"/>
      <c r="G15" s="27"/>
      <c r="H15" s="29"/>
      <c r="I15" s="27"/>
      <c r="J15" s="27"/>
      <c r="K15" s="27"/>
      <c r="L15" s="28"/>
      <c r="M15" s="28"/>
      <c r="N15" s="24"/>
      <c r="O15" s="2"/>
      <c r="P15" s="2"/>
      <c r="Q15" s="2"/>
      <c r="R15" s="2"/>
      <c r="S15" s="2"/>
      <c r="T15" s="2"/>
    </row>
    <row r="16" spans="1:20" x14ac:dyDescent="0.25">
      <c r="A16" s="89">
        <v>15</v>
      </c>
      <c r="B16" s="6" t="s">
        <v>54</v>
      </c>
      <c r="C16" s="23">
        <v>150</v>
      </c>
      <c r="D16" s="24">
        <v>3.72</v>
      </c>
      <c r="E16" s="24">
        <v>3.36</v>
      </c>
      <c r="F16" s="25">
        <v>13.38</v>
      </c>
      <c r="G16" s="24">
        <v>100.2</v>
      </c>
      <c r="H16" s="26">
        <v>0.19</v>
      </c>
      <c r="I16" s="24">
        <v>10.86</v>
      </c>
      <c r="J16" s="24">
        <v>0.21</v>
      </c>
      <c r="K16" s="24">
        <v>31.14</v>
      </c>
      <c r="L16" s="25">
        <v>110.16</v>
      </c>
      <c r="M16" s="25">
        <v>27.28</v>
      </c>
      <c r="N16" s="27">
        <v>1.62</v>
      </c>
      <c r="O16" s="2"/>
      <c r="P16" s="2"/>
      <c r="Q16" s="2"/>
      <c r="R16" s="2"/>
      <c r="S16" s="2"/>
      <c r="T16" s="2"/>
    </row>
    <row r="17" spans="1:20" x14ac:dyDescent="0.25">
      <c r="A17" s="88">
        <v>31</v>
      </c>
      <c r="B17" s="12" t="s">
        <v>87</v>
      </c>
      <c r="C17" s="19">
        <v>60</v>
      </c>
      <c r="D17" s="27">
        <v>6</v>
      </c>
      <c r="E17" s="27">
        <v>8.93</v>
      </c>
      <c r="F17" s="28">
        <v>2.74</v>
      </c>
      <c r="G17" s="27">
        <v>200.24</v>
      </c>
      <c r="H17" s="29"/>
      <c r="I17" s="27">
        <v>0.08</v>
      </c>
      <c r="J17" s="27"/>
      <c r="K17" s="27"/>
      <c r="L17" s="28"/>
      <c r="M17" s="28"/>
      <c r="N17" s="24"/>
      <c r="O17" s="2"/>
      <c r="P17" s="2"/>
      <c r="Q17" s="2"/>
      <c r="R17" s="2"/>
      <c r="S17" s="2"/>
      <c r="T17" s="2"/>
    </row>
    <row r="18" spans="1:20" x14ac:dyDescent="0.25">
      <c r="A18" s="88">
        <v>35</v>
      </c>
      <c r="B18" s="12" t="s">
        <v>57</v>
      </c>
      <c r="C18" s="19">
        <v>150</v>
      </c>
      <c r="D18" s="69">
        <v>3.15</v>
      </c>
      <c r="E18" s="69">
        <v>6.75</v>
      </c>
      <c r="F18" s="69">
        <v>21.9</v>
      </c>
      <c r="G18" s="70">
        <v>163.5</v>
      </c>
      <c r="H18" s="70">
        <v>0.18</v>
      </c>
      <c r="I18" s="70">
        <v>25.65</v>
      </c>
      <c r="J18" s="70">
        <v>0.09</v>
      </c>
      <c r="K18" s="70">
        <v>139.5</v>
      </c>
      <c r="L18" s="70">
        <v>95.78</v>
      </c>
      <c r="M18" s="70">
        <v>32.299999999999997</v>
      </c>
      <c r="N18" s="70">
        <v>1.17</v>
      </c>
      <c r="O18" s="2"/>
      <c r="P18" s="2"/>
      <c r="Q18" s="2"/>
      <c r="R18" s="2"/>
      <c r="S18" s="2"/>
      <c r="T18" s="2"/>
    </row>
    <row r="19" spans="1:20" x14ac:dyDescent="0.25">
      <c r="A19" s="89">
        <v>52</v>
      </c>
      <c r="B19" s="6" t="s">
        <v>32</v>
      </c>
      <c r="C19" s="23">
        <v>30</v>
      </c>
      <c r="D19" s="27">
        <v>0.78</v>
      </c>
      <c r="E19" s="27">
        <v>2.88</v>
      </c>
      <c r="F19" s="28">
        <v>2.82</v>
      </c>
      <c r="G19" s="27">
        <v>42</v>
      </c>
      <c r="H19" s="29">
        <v>0</v>
      </c>
      <c r="I19" s="27">
        <v>1.17</v>
      </c>
      <c r="J19" s="27">
        <v>0.1</v>
      </c>
      <c r="K19" s="27">
        <v>1.54</v>
      </c>
      <c r="L19" s="28">
        <v>4.8899999999999997</v>
      </c>
      <c r="M19" s="28">
        <v>0.25</v>
      </c>
      <c r="N19" s="24">
        <v>0.11</v>
      </c>
      <c r="O19" s="2"/>
      <c r="P19" s="2"/>
      <c r="Q19" s="2"/>
      <c r="R19" s="2"/>
      <c r="S19" s="2"/>
      <c r="T19" s="2"/>
    </row>
    <row r="20" spans="1:20" x14ac:dyDescent="0.25">
      <c r="A20" s="88"/>
      <c r="B20" s="12" t="s">
        <v>33</v>
      </c>
      <c r="C20" s="19">
        <v>25</v>
      </c>
      <c r="D20" s="37">
        <v>4.25</v>
      </c>
      <c r="E20" s="37">
        <v>0.45</v>
      </c>
      <c r="F20" s="38">
        <v>23.85</v>
      </c>
      <c r="G20" s="37">
        <v>113</v>
      </c>
      <c r="H20" s="39">
        <v>0.08</v>
      </c>
      <c r="I20" s="37">
        <v>0</v>
      </c>
      <c r="J20" s="37">
        <v>0</v>
      </c>
      <c r="K20" s="37">
        <v>15.5</v>
      </c>
      <c r="L20" s="38">
        <v>43.5</v>
      </c>
      <c r="M20" s="38">
        <v>44.5</v>
      </c>
      <c r="N20" s="27">
        <v>1.97</v>
      </c>
      <c r="O20" s="2"/>
      <c r="P20" s="2"/>
      <c r="Q20" s="2"/>
      <c r="R20" s="2"/>
      <c r="S20" s="2"/>
      <c r="T20" s="2"/>
    </row>
    <row r="21" spans="1:20" x14ac:dyDescent="0.25">
      <c r="A21" s="89"/>
      <c r="B21" s="6" t="s">
        <v>34</v>
      </c>
      <c r="C21" s="23">
        <v>25</v>
      </c>
      <c r="D21" s="24">
        <v>3.8</v>
      </c>
      <c r="E21" s="24">
        <v>0.45</v>
      </c>
      <c r="F21" s="25">
        <v>20.91</v>
      </c>
      <c r="G21" s="24">
        <v>99.5</v>
      </c>
      <c r="H21" s="26">
        <v>0.08</v>
      </c>
      <c r="I21" s="24">
        <v>0</v>
      </c>
      <c r="J21" s="24">
        <v>0</v>
      </c>
      <c r="K21" s="24">
        <v>10.5</v>
      </c>
      <c r="L21" s="25">
        <v>65</v>
      </c>
      <c r="M21" s="25">
        <v>28.5</v>
      </c>
      <c r="N21" s="27">
        <v>1.8</v>
      </c>
      <c r="O21" s="2"/>
      <c r="P21" s="2"/>
      <c r="Q21" s="2"/>
      <c r="R21" s="2"/>
      <c r="S21" s="2"/>
      <c r="T21" s="2"/>
    </row>
    <row r="22" spans="1:20" x14ac:dyDescent="0.25">
      <c r="A22" s="88">
        <v>59</v>
      </c>
      <c r="B22" s="12" t="s">
        <v>40</v>
      </c>
      <c r="C22" s="19">
        <v>200</v>
      </c>
      <c r="D22" s="27">
        <v>0.6</v>
      </c>
      <c r="E22" s="27">
        <v>0</v>
      </c>
      <c r="F22" s="28">
        <v>31.4</v>
      </c>
      <c r="G22" s="27">
        <v>124</v>
      </c>
      <c r="H22" s="29">
        <v>0.01</v>
      </c>
      <c r="I22" s="27">
        <v>0.75</v>
      </c>
      <c r="J22" s="27">
        <v>0.02</v>
      </c>
      <c r="K22" s="27">
        <v>20.399999999999999</v>
      </c>
      <c r="L22" s="28">
        <v>20.75</v>
      </c>
      <c r="M22" s="28">
        <v>25.5</v>
      </c>
      <c r="N22" s="24">
        <v>0.81</v>
      </c>
      <c r="O22" s="2"/>
      <c r="P22" s="2"/>
      <c r="Q22" s="2"/>
      <c r="R22" s="2"/>
      <c r="S22" s="2"/>
      <c r="T22" s="2"/>
    </row>
    <row r="23" spans="1:20" x14ac:dyDescent="0.25">
      <c r="A23" s="11"/>
      <c r="B23" s="22" t="s">
        <v>23</v>
      </c>
      <c r="C23" s="19"/>
      <c r="D23" s="33">
        <f>SUM(D15:D22)</f>
        <v>22.3</v>
      </c>
      <c r="E23" s="33">
        <f t="shared" ref="E23:N23" si="1">SUM(E15:E22)</f>
        <v>22.819999999999997</v>
      </c>
      <c r="F23" s="33">
        <f t="shared" si="1"/>
        <v>117</v>
      </c>
      <c r="G23" s="33">
        <f t="shared" si="1"/>
        <v>842.44</v>
      </c>
      <c r="H23" s="33">
        <f t="shared" si="1"/>
        <v>0.54</v>
      </c>
      <c r="I23" s="33">
        <f t="shared" si="1"/>
        <v>38.51</v>
      </c>
      <c r="J23" s="33">
        <f t="shared" si="1"/>
        <v>0.42000000000000004</v>
      </c>
      <c r="K23" s="33">
        <f t="shared" si="1"/>
        <v>218.57999999999998</v>
      </c>
      <c r="L23" s="33">
        <f t="shared" si="1"/>
        <v>340.08</v>
      </c>
      <c r="M23" s="33">
        <f t="shared" si="1"/>
        <v>158.32999999999998</v>
      </c>
      <c r="N23" s="33">
        <f t="shared" si="1"/>
        <v>7.48</v>
      </c>
      <c r="O23" s="2"/>
      <c r="P23" s="2"/>
      <c r="Q23" s="2"/>
      <c r="R23" s="2"/>
      <c r="S23" s="2"/>
      <c r="T23" s="2"/>
    </row>
    <row r="24" spans="1:20" x14ac:dyDescent="0.25">
      <c r="A24" s="11"/>
      <c r="B24" s="71" t="s">
        <v>25</v>
      </c>
      <c r="C24" s="19"/>
      <c r="D24" s="27"/>
      <c r="E24" s="27"/>
      <c r="F24" s="28"/>
      <c r="G24" s="27"/>
      <c r="H24" s="29"/>
      <c r="I24" s="27"/>
      <c r="J24" s="27"/>
      <c r="K24" s="27"/>
      <c r="L24" s="28"/>
      <c r="M24" s="28"/>
      <c r="N24" s="27"/>
      <c r="O24" s="2"/>
      <c r="P24" s="2"/>
      <c r="Q24" s="2"/>
      <c r="R24" s="2"/>
      <c r="S24" s="2"/>
      <c r="T24" s="2"/>
    </row>
    <row r="25" spans="1:20" x14ac:dyDescent="0.25">
      <c r="A25" s="14"/>
      <c r="B25" s="6"/>
      <c r="C25" s="23"/>
      <c r="D25" s="24"/>
      <c r="E25" s="24"/>
      <c r="F25" s="25"/>
      <c r="G25" s="24"/>
      <c r="H25" s="26"/>
      <c r="I25" s="24"/>
      <c r="J25" s="24"/>
      <c r="K25" s="24"/>
      <c r="L25" s="25"/>
      <c r="M25" s="25"/>
      <c r="N25" s="27"/>
      <c r="O25" s="2"/>
      <c r="P25" s="2"/>
      <c r="Q25" s="2"/>
      <c r="R25" s="2"/>
      <c r="S25" s="2"/>
      <c r="T25" s="2"/>
    </row>
    <row r="26" spans="1:20" x14ac:dyDescent="0.25">
      <c r="A26" s="8"/>
      <c r="B26" s="12"/>
      <c r="C26" s="19"/>
      <c r="D26" s="27"/>
      <c r="E26" s="27"/>
      <c r="F26" s="28"/>
      <c r="G26" s="27"/>
      <c r="H26" s="29"/>
      <c r="I26" s="27"/>
      <c r="J26" s="27"/>
      <c r="K26" s="27"/>
      <c r="L26" s="28"/>
      <c r="M26" s="28"/>
      <c r="N26" s="24"/>
      <c r="O26" s="2"/>
      <c r="P26" s="2"/>
      <c r="Q26" s="2"/>
      <c r="R26" s="2"/>
      <c r="S26" s="2"/>
      <c r="T26" s="2"/>
    </row>
    <row r="27" spans="1:20" x14ac:dyDescent="0.25">
      <c r="A27" s="11"/>
      <c r="B27" s="22"/>
      <c r="C27" s="19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"/>
      <c r="P27" s="2"/>
      <c r="Q27" s="2"/>
      <c r="R27" s="2"/>
      <c r="S27" s="2"/>
      <c r="T27" s="2"/>
    </row>
    <row r="28" spans="1:20" ht="15.75" x14ac:dyDescent="0.25">
      <c r="A28" s="9"/>
      <c r="B28" s="21" t="s">
        <v>26</v>
      </c>
      <c r="C28" s="23"/>
      <c r="D28" s="40">
        <f t="shared" ref="D28:N28" si="2">D13+D23+D27</f>
        <v>30.91</v>
      </c>
      <c r="E28" s="40">
        <f t="shared" si="2"/>
        <v>40.519999999999996</v>
      </c>
      <c r="F28" s="41">
        <f t="shared" si="2"/>
        <v>179.1</v>
      </c>
      <c r="G28" s="40">
        <f t="shared" si="2"/>
        <v>1299.44</v>
      </c>
      <c r="H28" s="42">
        <f t="shared" si="2"/>
        <v>0.66</v>
      </c>
      <c r="I28" s="40">
        <f t="shared" si="2"/>
        <v>40.199999999999996</v>
      </c>
      <c r="J28" s="40">
        <f t="shared" si="2"/>
        <v>0.51</v>
      </c>
      <c r="K28" s="40">
        <f t="shared" si="2"/>
        <v>308.91999999999996</v>
      </c>
      <c r="L28" s="41">
        <f t="shared" si="2"/>
        <v>548.31999999999994</v>
      </c>
      <c r="M28" s="41">
        <f t="shared" si="2"/>
        <v>232.64999999999998</v>
      </c>
      <c r="N28" s="43">
        <f t="shared" si="2"/>
        <v>10.09</v>
      </c>
    </row>
    <row r="29" spans="1:20" x14ac:dyDescent="0.25">
      <c r="A29" s="16"/>
      <c r="B29" s="12"/>
      <c r="C29" s="19"/>
      <c r="D29" s="11"/>
      <c r="E29" s="11"/>
      <c r="F29" s="13"/>
      <c r="G29" s="11"/>
      <c r="H29" s="12"/>
      <c r="I29" s="11"/>
      <c r="J29" s="11"/>
      <c r="K29" s="11"/>
      <c r="L29" s="13"/>
      <c r="M29" s="13"/>
      <c r="N29" s="30"/>
    </row>
    <row r="30" spans="1:20" x14ac:dyDescent="0.25">
      <c r="A30" s="10"/>
      <c r="B30" s="3"/>
      <c r="C30" s="14"/>
      <c r="D30" s="14"/>
      <c r="E30" s="14"/>
      <c r="F30" s="15"/>
      <c r="G30" s="14"/>
      <c r="H30" s="3"/>
      <c r="I30" s="14"/>
      <c r="J30" s="14"/>
      <c r="K30" s="14"/>
      <c r="L30" s="11"/>
      <c r="M30" s="15"/>
      <c r="N30" s="31"/>
    </row>
  </sheetData>
  <mergeCells count="8">
    <mergeCell ref="H6:J6"/>
    <mergeCell ref="K6:N6"/>
    <mergeCell ref="A1:C1"/>
    <mergeCell ref="A2:C2"/>
    <mergeCell ref="A3:C3"/>
    <mergeCell ref="A4:D4"/>
    <mergeCell ref="A6:A7"/>
    <mergeCell ref="D6:F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topLeftCell="A4" workbookViewId="0">
      <selection activeCell="J37" sqref="J37"/>
    </sheetView>
  </sheetViews>
  <sheetFormatPr defaultRowHeight="15" x14ac:dyDescent="0.25"/>
  <cols>
    <col min="1" max="1" width="7.28515625" customWidth="1"/>
    <col min="2" max="2" width="39" customWidth="1"/>
    <col min="4" max="4" width="11.5703125" customWidth="1"/>
    <col min="5" max="6" width="9.28515625" bestFit="1" customWidth="1"/>
    <col min="7" max="7" width="16.140625" customWidth="1"/>
    <col min="8" max="11" width="9.28515625" bestFit="1" customWidth="1"/>
    <col min="12" max="12" width="9.7109375" bestFit="1" customWidth="1"/>
    <col min="13" max="14" width="9.28515625" bestFit="1" customWidth="1"/>
  </cols>
  <sheetData>
    <row r="1" spans="1:20" x14ac:dyDescent="0.25">
      <c r="A1" s="98" t="s">
        <v>72</v>
      </c>
      <c r="B1" s="98"/>
      <c r="C1" s="98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98" t="s">
        <v>73</v>
      </c>
      <c r="B2" s="98"/>
      <c r="C2" s="98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98" t="s">
        <v>2</v>
      </c>
      <c r="B3" s="98"/>
      <c r="C3" s="98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98" t="s">
        <v>74</v>
      </c>
      <c r="B4" s="98"/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4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6"/>
      <c r="L5" s="6"/>
      <c r="M5" s="6"/>
      <c r="N5" s="2"/>
      <c r="O5" s="2"/>
      <c r="P5" s="2"/>
      <c r="Q5" s="2"/>
      <c r="R5" s="2"/>
      <c r="S5" s="2"/>
      <c r="T5" s="2"/>
    </row>
    <row r="6" spans="1:20" x14ac:dyDescent="0.25">
      <c r="A6" s="99" t="s">
        <v>3</v>
      </c>
      <c r="B6" s="52" t="s">
        <v>5</v>
      </c>
      <c r="C6" s="19" t="s">
        <v>6</v>
      </c>
      <c r="D6" s="95" t="s">
        <v>8</v>
      </c>
      <c r="E6" s="96"/>
      <c r="F6" s="97"/>
      <c r="G6" s="19" t="s">
        <v>12</v>
      </c>
      <c r="H6" s="95" t="s">
        <v>14</v>
      </c>
      <c r="I6" s="96"/>
      <c r="J6" s="97"/>
      <c r="K6" s="95" t="s">
        <v>18</v>
      </c>
      <c r="L6" s="96"/>
      <c r="M6" s="96"/>
      <c r="N6" s="97"/>
      <c r="O6" s="2"/>
      <c r="P6" s="2"/>
      <c r="Q6" s="2"/>
      <c r="R6" s="2"/>
      <c r="S6" s="2"/>
      <c r="T6" s="2"/>
    </row>
    <row r="7" spans="1:20" x14ac:dyDescent="0.25">
      <c r="A7" s="100"/>
      <c r="B7" s="4" t="s">
        <v>4</v>
      </c>
      <c r="C7" s="18" t="s">
        <v>7</v>
      </c>
      <c r="D7" s="55" t="s">
        <v>9</v>
      </c>
      <c r="E7" s="55" t="s">
        <v>10</v>
      </c>
      <c r="F7" s="55" t="s">
        <v>11</v>
      </c>
      <c r="G7" s="18" t="s">
        <v>13</v>
      </c>
      <c r="H7" s="19" t="s">
        <v>15</v>
      </c>
      <c r="I7" s="19" t="s">
        <v>16</v>
      </c>
      <c r="J7" s="19" t="s">
        <v>17</v>
      </c>
      <c r="K7" s="19" t="s">
        <v>19</v>
      </c>
      <c r="L7" s="20" t="s">
        <v>35</v>
      </c>
      <c r="M7" s="20" t="s">
        <v>20</v>
      </c>
      <c r="N7" s="7" t="s">
        <v>21</v>
      </c>
      <c r="O7" s="2"/>
      <c r="P7" s="2"/>
      <c r="Q7" s="2"/>
      <c r="R7" s="2"/>
      <c r="S7" s="2"/>
      <c r="T7" s="2"/>
    </row>
    <row r="8" spans="1:20" x14ac:dyDescent="0.25">
      <c r="A8" s="7"/>
      <c r="B8" s="21" t="s">
        <v>22</v>
      </c>
      <c r="C8" s="23"/>
      <c r="D8" s="24"/>
      <c r="E8" s="24"/>
      <c r="F8" s="25"/>
      <c r="G8" s="24"/>
      <c r="H8" s="26"/>
      <c r="I8" s="24"/>
      <c r="J8" s="24"/>
      <c r="K8" s="24"/>
      <c r="L8" s="25"/>
      <c r="M8" s="25"/>
      <c r="N8" s="11"/>
      <c r="O8" s="2"/>
      <c r="P8" s="2"/>
      <c r="Q8" s="2"/>
      <c r="R8" s="2"/>
      <c r="S8" s="2"/>
      <c r="T8" s="2"/>
    </row>
    <row r="9" spans="1:20" x14ac:dyDescent="0.25">
      <c r="A9" s="88">
        <v>39</v>
      </c>
      <c r="B9" s="12" t="s">
        <v>88</v>
      </c>
      <c r="C9" s="19">
        <v>150</v>
      </c>
      <c r="D9" s="27">
        <v>5.25</v>
      </c>
      <c r="E9" s="27">
        <v>6.15</v>
      </c>
      <c r="F9" s="28">
        <v>35.25</v>
      </c>
      <c r="G9" s="27">
        <v>220.5</v>
      </c>
      <c r="H9" s="29">
        <v>0.11</v>
      </c>
      <c r="I9" s="27">
        <v>0</v>
      </c>
      <c r="J9" s="27">
        <v>0.11</v>
      </c>
      <c r="K9" s="27">
        <v>13.65</v>
      </c>
      <c r="L9" s="28">
        <v>50.25</v>
      </c>
      <c r="M9" s="28">
        <v>8.48</v>
      </c>
      <c r="N9" s="27">
        <v>0.87</v>
      </c>
      <c r="O9" s="2"/>
      <c r="P9" s="2"/>
      <c r="Q9" s="2"/>
      <c r="R9" s="2"/>
      <c r="S9" s="2"/>
      <c r="T9" s="2"/>
    </row>
    <row r="10" spans="1:20" x14ac:dyDescent="0.25">
      <c r="A10" s="88"/>
      <c r="B10" s="12" t="s">
        <v>42</v>
      </c>
      <c r="C10" s="19">
        <v>200</v>
      </c>
      <c r="D10" s="27">
        <v>0.3</v>
      </c>
      <c r="E10" s="27">
        <v>0</v>
      </c>
      <c r="F10" s="28">
        <v>15.2</v>
      </c>
      <c r="G10" s="27">
        <v>60</v>
      </c>
      <c r="H10" s="29"/>
      <c r="I10" s="27"/>
      <c r="J10" s="27"/>
      <c r="K10" s="27"/>
      <c r="L10" s="28"/>
      <c r="M10" s="28"/>
      <c r="N10" s="27"/>
      <c r="O10" s="2"/>
      <c r="P10" s="2"/>
      <c r="Q10" s="2"/>
      <c r="R10" s="2"/>
      <c r="S10" s="2"/>
      <c r="T10" s="2"/>
    </row>
    <row r="11" spans="1:20" x14ac:dyDescent="0.25">
      <c r="A11" s="88"/>
      <c r="B11" s="12" t="s">
        <v>38</v>
      </c>
      <c r="C11" s="19">
        <v>30</v>
      </c>
      <c r="D11" s="27">
        <v>8.1</v>
      </c>
      <c r="E11" s="27">
        <v>8.1</v>
      </c>
      <c r="F11" s="28">
        <v>0</v>
      </c>
      <c r="G11" s="27">
        <v>108</v>
      </c>
      <c r="H11" s="29">
        <v>0</v>
      </c>
      <c r="I11" s="27">
        <v>0.9</v>
      </c>
      <c r="J11" s="27">
        <v>0.06</v>
      </c>
      <c r="K11" s="27">
        <v>312</v>
      </c>
      <c r="L11" s="28">
        <v>150</v>
      </c>
      <c r="M11" s="28">
        <v>15</v>
      </c>
      <c r="N11" s="24">
        <v>0.36</v>
      </c>
      <c r="O11" s="2"/>
      <c r="P11" s="2"/>
      <c r="Q11" s="2"/>
      <c r="R11" s="2"/>
      <c r="S11" s="2"/>
      <c r="T11" s="2"/>
    </row>
    <row r="12" spans="1:20" x14ac:dyDescent="0.25">
      <c r="A12" s="88"/>
      <c r="B12" s="6" t="s">
        <v>28</v>
      </c>
      <c r="C12" s="23">
        <v>25</v>
      </c>
      <c r="D12" s="24">
        <v>4.25</v>
      </c>
      <c r="E12" s="24">
        <v>0.45</v>
      </c>
      <c r="F12" s="25">
        <v>23.85</v>
      </c>
      <c r="G12" s="24">
        <v>113</v>
      </c>
      <c r="H12" s="26">
        <v>0.08</v>
      </c>
      <c r="I12" s="24">
        <v>0</v>
      </c>
      <c r="J12" s="24">
        <v>0</v>
      </c>
      <c r="K12" s="24">
        <v>15.5</v>
      </c>
      <c r="L12" s="25">
        <v>43.5</v>
      </c>
      <c r="M12" s="25">
        <v>44.5</v>
      </c>
      <c r="N12" s="27">
        <v>1.97</v>
      </c>
      <c r="O12" s="2"/>
      <c r="P12" s="2"/>
      <c r="Q12" s="2"/>
      <c r="R12" s="2"/>
      <c r="S12" s="2"/>
      <c r="T12" s="2"/>
    </row>
    <row r="13" spans="1:20" x14ac:dyDescent="0.25">
      <c r="A13" s="88"/>
      <c r="B13" s="22" t="s">
        <v>23</v>
      </c>
      <c r="C13" s="32"/>
      <c r="D13" s="33">
        <f t="shared" ref="D13:N13" si="0">SUM(D9:D12)</f>
        <v>17.899999999999999</v>
      </c>
      <c r="E13" s="33">
        <f t="shared" si="0"/>
        <v>14.7</v>
      </c>
      <c r="F13" s="33">
        <f t="shared" si="0"/>
        <v>74.300000000000011</v>
      </c>
      <c r="G13" s="33">
        <f t="shared" si="0"/>
        <v>501.5</v>
      </c>
      <c r="H13" s="33">
        <f t="shared" si="0"/>
        <v>0.19</v>
      </c>
      <c r="I13" s="33">
        <f t="shared" si="0"/>
        <v>0.9</v>
      </c>
      <c r="J13" s="33">
        <f t="shared" si="0"/>
        <v>0.16999999999999998</v>
      </c>
      <c r="K13" s="33">
        <f t="shared" si="0"/>
        <v>341.15</v>
      </c>
      <c r="L13" s="33">
        <f t="shared" si="0"/>
        <v>243.75</v>
      </c>
      <c r="M13" s="33">
        <f t="shared" si="0"/>
        <v>67.98</v>
      </c>
      <c r="N13" s="33">
        <f t="shared" si="0"/>
        <v>3.2</v>
      </c>
      <c r="O13" s="2"/>
      <c r="P13" s="2"/>
      <c r="Q13" s="2"/>
      <c r="R13" s="2"/>
      <c r="S13" s="2"/>
      <c r="T13" s="2"/>
    </row>
    <row r="14" spans="1:20" x14ac:dyDescent="0.25">
      <c r="A14" s="89"/>
      <c r="B14" s="21" t="s">
        <v>24</v>
      </c>
      <c r="C14" s="23"/>
      <c r="D14" s="24"/>
      <c r="E14" s="24"/>
      <c r="F14" s="25"/>
      <c r="G14" s="24"/>
      <c r="H14" s="26"/>
      <c r="I14" s="24"/>
      <c r="J14" s="24"/>
      <c r="K14" s="24"/>
      <c r="L14" s="25"/>
      <c r="M14" s="25"/>
      <c r="N14" s="27"/>
      <c r="O14" s="2"/>
      <c r="P14" s="2"/>
      <c r="Q14" s="2"/>
      <c r="R14" s="2"/>
      <c r="S14" s="2"/>
      <c r="T14" s="2"/>
    </row>
    <row r="15" spans="1:20" x14ac:dyDescent="0.25">
      <c r="A15" s="88">
        <v>29</v>
      </c>
      <c r="B15" s="12" t="s">
        <v>53</v>
      </c>
      <c r="C15" s="19">
        <v>200</v>
      </c>
      <c r="D15" s="27">
        <v>19.12</v>
      </c>
      <c r="E15" s="27">
        <v>17.440000000000001</v>
      </c>
      <c r="F15" s="28">
        <v>34.799999999999997</v>
      </c>
      <c r="G15" s="27">
        <v>368</v>
      </c>
      <c r="H15" s="29">
        <v>0.08</v>
      </c>
      <c r="I15" s="27">
        <v>1.44</v>
      </c>
      <c r="J15" s="27">
        <v>0</v>
      </c>
      <c r="K15" s="27">
        <v>23.2</v>
      </c>
      <c r="L15" s="28">
        <v>60.8</v>
      </c>
      <c r="M15" s="28">
        <v>20.8</v>
      </c>
      <c r="N15" s="24">
        <v>1.84</v>
      </c>
      <c r="O15" s="2"/>
      <c r="P15" s="2"/>
      <c r="Q15" s="2"/>
      <c r="R15" s="2"/>
      <c r="S15" s="2"/>
      <c r="T15" s="2"/>
    </row>
    <row r="16" spans="1:20" x14ac:dyDescent="0.25">
      <c r="A16" s="88"/>
      <c r="B16" s="12" t="s">
        <v>33</v>
      </c>
      <c r="C16" s="19">
        <v>25</v>
      </c>
      <c r="D16" s="37">
        <v>4.25</v>
      </c>
      <c r="E16" s="37">
        <v>0.45</v>
      </c>
      <c r="F16" s="38">
        <v>23.85</v>
      </c>
      <c r="G16" s="37">
        <v>113</v>
      </c>
      <c r="H16" s="39">
        <v>0.08</v>
      </c>
      <c r="I16" s="37">
        <v>0</v>
      </c>
      <c r="J16" s="37">
        <v>0</v>
      </c>
      <c r="K16" s="37">
        <v>15.5</v>
      </c>
      <c r="L16" s="38">
        <v>43.5</v>
      </c>
      <c r="M16" s="38">
        <v>44.5</v>
      </c>
      <c r="N16" s="27">
        <v>1.97</v>
      </c>
      <c r="O16" s="2"/>
      <c r="P16" s="2"/>
      <c r="Q16" s="2"/>
      <c r="R16" s="2"/>
      <c r="S16" s="2"/>
      <c r="T16" s="2"/>
    </row>
    <row r="17" spans="1:20" x14ac:dyDescent="0.25">
      <c r="A17" s="89"/>
      <c r="B17" s="6" t="s">
        <v>34</v>
      </c>
      <c r="C17" s="23">
        <v>25</v>
      </c>
      <c r="D17" s="24">
        <v>3.8</v>
      </c>
      <c r="E17" s="24">
        <v>0.45</v>
      </c>
      <c r="F17" s="25">
        <v>20.91</v>
      </c>
      <c r="G17" s="24">
        <v>99.5</v>
      </c>
      <c r="H17" s="26">
        <v>0.08</v>
      </c>
      <c r="I17" s="24">
        <v>0</v>
      </c>
      <c r="J17" s="24">
        <v>0</v>
      </c>
      <c r="K17" s="24">
        <v>10.5</v>
      </c>
      <c r="L17" s="25">
        <v>65</v>
      </c>
      <c r="M17" s="25">
        <v>28.5</v>
      </c>
      <c r="N17" s="27">
        <v>1.8</v>
      </c>
      <c r="O17" s="2"/>
      <c r="P17" s="2"/>
      <c r="Q17" s="2"/>
      <c r="R17" s="2"/>
      <c r="S17" s="2"/>
      <c r="T17" s="2"/>
    </row>
    <row r="18" spans="1:20" x14ac:dyDescent="0.25">
      <c r="A18" s="88">
        <v>54</v>
      </c>
      <c r="B18" s="12" t="s">
        <v>42</v>
      </c>
      <c r="C18" s="19">
        <v>200</v>
      </c>
      <c r="D18" s="27">
        <v>0.3</v>
      </c>
      <c r="E18" s="27">
        <v>0</v>
      </c>
      <c r="F18" s="28">
        <v>15.2</v>
      </c>
      <c r="G18" s="27">
        <v>60</v>
      </c>
      <c r="H18" s="29"/>
      <c r="I18" s="27"/>
      <c r="J18" s="27"/>
      <c r="K18" s="27"/>
      <c r="L18" s="28"/>
      <c r="M18" s="28"/>
      <c r="N18" s="24"/>
      <c r="O18" s="2"/>
      <c r="P18" s="2"/>
      <c r="Q18" s="2"/>
      <c r="R18" s="2"/>
      <c r="S18" s="2"/>
      <c r="T18" s="2"/>
    </row>
    <row r="19" spans="1:20" x14ac:dyDescent="0.25">
      <c r="A19" s="11"/>
      <c r="B19" s="45" t="s">
        <v>23</v>
      </c>
      <c r="C19" s="20"/>
      <c r="D19" s="34">
        <f t="shared" ref="D19:N19" si="1">SUM(D15:D18)</f>
        <v>27.470000000000002</v>
      </c>
      <c r="E19" s="34">
        <f t="shared" si="1"/>
        <v>18.34</v>
      </c>
      <c r="F19" s="34">
        <f t="shared" si="1"/>
        <v>94.76</v>
      </c>
      <c r="G19" s="34">
        <f t="shared" si="1"/>
        <v>640.5</v>
      </c>
      <c r="H19" s="34">
        <f t="shared" si="1"/>
        <v>0.24</v>
      </c>
      <c r="I19" s="34">
        <f t="shared" si="1"/>
        <v>1.44</v>
      </c>
      <c r="J19" s="34">
        <f t="shared" si="1"/>
        <v>0</v>
      </c>
      <c r="K19" s="34">
        <f t="shared" si="1"/>
        <v>49.2</v>
      </c>
      <c r="L19" s="34">
        <f t="shared" si="1"/>
        <v>169.3</v>
      </c>
      <c r="M19" s="34">
        <f t="shared" si="1"/>
        <v>93.8</v>
      </c>
      <c r="N19" s="34">
        <f t="shared" si="1"/>
        <v>5.61</v>
      </c>
      <c r="O19" s="2"/>
      <c r="P19" s="2"/>
      <c r="Q19" s="2"/>
      <c r="R19" s="2"/>
      <c r="S19" s="2"/>
      <c r="T19" s="2"/>
    </row>
    <row r="20" spans="1:20" x14ac:dyDescent="0.25">
      <c r="A20" s="8"/>
      <c r="B20" s="46" t="s">
        <v>25</v>
      </c>
      <c r="C20" s="44"/>
      <c r="D20" s="24"/>
      <c r="E20" s="24"/>
      <c r="F20" s="25"/>
      <c r="G20" s="24"/>
      <c r="H20" s="26"/>
      <c r="I20" s="24"/>
      <c r="J20" s="24"/>
      <c r="K20" s="24"/>
      <c r="L20" s="25"/>
      <c r="M20" s="25"/>
      <c r="N20" s="24"/>
      <c r="O20" s="2"/>
      <c r="P20" s="2"/>
      <c r="Q20" s="2"/>
      <c r="R20" s="2"/>
      <c r="S20" s="2"/>
      <c r="T20" s="2"/>
    </row>
    <row r="21" spans="1:20" ht="14.45" x14ac:dyDescent="0.3">
      <c r="A21" s="11"/>
      <c r="B21" s="12"/>
      <c r="C21" s="19"/>
      <c r="D21" s="51"/>
      <c r="E21" s="51"/>
      <c r="F21" s="58"/>
      <c r="G21" s="51"/>
      <c r="H21" s="59"/>
      <c r="I21" s="51"/>
      <c r="J21" s="51"/>
      <c r="K21" s="51"/>
      <c r="L21" s="58"/>
      <c r="M21" s="58"/>
      <c r="N21" s="51"/>
      <c r="O21" s="2"/>
      <c r="P21" s="2"/>
      <c r="Q21" s="2"/>
      <c r="R21" s="2"/>
      <c r="S21" s="2"/>
      <c r="T21" s="2"/>
    </row>
    <row r="22" spans="1:20" x14ac:dyDescent="0.25">
      <c r="A22" s="11"/>
      <c r="B22" s="22" t="s">
        <v>23</v>
      </c>
      <c r="C22" s="19"/>
      <c r="D22" s="33">
        <f t="shared" ref="D22:N22" si="2">SUM(D21:D21)</f>
        <v>0</v>
      </c>
      <c r="E22" s="33">
        <f t="shared" si="2"/>
        <v>0</v>
      </c>
      <c r="F22" s="33">
        <f t="shared" si="2"/>
        <v>0</v>
      </c>
      <c r="G22" s="33">
        <f t="shared" si="2"/>
        <v>0</v>
      </c>
      <c r="H22" s="33">
        <f t="shared" si="2"/>
        <v>0</v>
      </c>
      <c r="I22" s="33">
        <f t="shared" si="2"/>
        <v>0</v>
      </c>
      <c r="J22" s="33">
        <f t="shared" si="2"/>
        <v>0</v>
      </c>
      <c r="K22" s="33">
        <f t="shared" si="2"/>
        <v>0</v>
      </c>
      <c r="L22" s="33">
        <f t="shared" si="2"/>
        <v>0</v>
      </c>
      <c r="M22" s="33">
        <f t="shared" si="2"/>
        <v>0</v>
      </c>
      <c r="N22" s="36">
        <f t="shared" si="2"/>
        <v>0</v>
      </c>
      <c r="O22" s="2"/>
      <c r="P22" s="2"/>
      <c r="Q22" s="2"/>
      <c r="R22" s="2"/>
      <c r="S22" s="2"/>
      <c r="T22" s="2"/>
    </row>
    <row r="23" spans="1:20" ht="15.75" x14ac:dyDescent="0.25">
      <c r="A23" s="9"/>
      <c r="B23" s="21" t="s">
        <v>26</v>
      </c>
      <c r="C23" s="23"/>
      <c r="D23" s="40">
        <f t="shared" ref="D23:N23" si="3">D13+D19+D22</f>
        <v>45.370000000000005</v>
      </c>
      <c r="E23" s="40">
        <f t="shared" si="3"/>
        <v>33.04</v>
      </c>
      <c r="F23" s="41">
        <f t="shared" si="3"/>
        <v>169.06</v>
      </c>
      <c r="G23" s="40">
        <f t="shared" si="3"/>
        <v>1142</v>
      </c>
      <c r="H23" s="42">
        <f t="shared" si="3"/>
        <v>0.43</v>
      </c>
      <c r="I23" s="40">
        <f t="shared" si="3"/>
        <v>2.34</v>
      </c>
      <c r="J23" s="40">
        <f t="shared" si="3"/>
        <v>0.16999999999999998</v>
      </c>
      <c r="K23" s="40">
        <f t="shared" si="3"/>
        <v>390.34999999999997</v>
      </c>
      <c r="L23" s="41">
        <f t="shared" si="3"/>
        <v>413.05</v>
      </c>
      <c r="M23" s="41">
        <f t="shared" si="3"/>
        <v>161.78</v>
      </c>
      <c r="N23" s="43">
        <f t="shared" si="3"/>
        <v>8.81</v>
      </c>
    </row>
    <row r="24" spans="1:20" ht="14.45" x14ac:dyDescent="0.3">
      <c r="A24" s="16"/>
      <c r="B24" s="12"/>
      <c r="C24" s="19"/>
      <c r="D24" s="11"/>
      <c r="E24" s="11"/>
      <c r="F24" s="13"/>
      <c r="G24" s="11"/>
      <c r="H24" s="12"/>
      <c r="I24" s="11"/>
      <c r="J24" s="11"/>
      <c r="K24" s="11"/>
      <c r="L24" s="13"/>
      <c r="M24" s="13"/>
      <c r="N24" s="30"/>
    </row>
    <row r="25" spans="1:20" ht="14.45" x14ac:dyDescent="0.3">
      <c r="A25" s="10"/>
      <c r="B25" s="3"/>
      <c r="C25" s="14"/>
      <c r="D25" s="14"/>
      <c r="E25" s="14"/>
      <c r="F25" s="15"/>
      <c r="G25" s="14"/>
      <c r="H25" s="3"/>
      <c r="I25" s="14"/>
      <c r="J25" s="14"/>
      <c r="K25" s="14"/>
      <c r="L25" s="11"/>
      <c r="M25" s="15"/>
      <c r="N25" s="31"/>
    </row>
  </sheetData>
  <mergeCells count="8">
    <mergeCell ref="H6:J6"/>
    <mergeCell ref="K6:N6"/>
    <mergeCell ref="A1:C1"/>
    <mergeCell ref="A2:C2"/>
    <mergeCell ref="A3:C3"/>
    <mergeCell ref="A4:D4"/>
    <mergeCell ref="A6:A7"/>
    <mergeCell ref="D6:F6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workbookViewId="0">
      <selection activeCell="A22" sqref="A22"/>
    </sheetView>
  </sheetViews>
  <sheetFormatPr defaultRowHeight="15" x14ac:dyDescent="0.25"/>
  <cols>
    <col min="1" max="1" width="7.28515625" customWidth="1"/>
    <col min="2" max="2" width="33.42578125" customWidth="1"/>
    <col min="4" max="4" width="11.5703125" customWidth="1"/>
    <col min="5" max="6" width="9.28515625" bestFit="1" customWidth="1"/>
    <col min="7" max="7" width="16.140625" customWidth="1"/>
    <col min="8" max="11" width="9.28515625" bestFit="1" customWidth="1"/>
    <col min="12" max="12" width="9.7109375" bestFit="1" customWidth="1"/>
    <col min="13" max="14" width="9.28515625" bestFit="1" customWidth="1"/>
  </cols>
  <sheetData>
    <row r="1" spans="1:20" x14ac:dyDescent="0.25">
      <c r="A1" s="98" t="s">
        <v>36</v>
      </c>
      <c r="B1" s="98"/>
      <c r="C1" s="98"/>
      <c r="D1" s="5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98" t="s">
        <v>1</v>
      </c>
      <c r="B2" s="98"/>
      <c r="C2" s="98"/>
      <c r="D2" s="5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98" t="s">
        <v>2</v>
      </c>
      <c r="B3" s="98"/>
      <c r="C3" s="98"/>
      <c r="D3" s="5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98" t="s">
        <v>74</v>
      </c>
      <c r="B4" s="98"/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4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6"/>
      <c r="L5" s="6"/>
      <c r="M5" s="6"/>
      <c r="N5" s="2"/>
      <c r="O5" s="2"/>
      <c r="P5" s="2"/>
      <c r="Q5" s="2"/>
      <c r="R5" s="2"/>
      <c r="S5" s="2"/>
      <c r="T5" s="2"/>
    </row>
    <row r="6" spans="1:20" x14ac:dyDescent="0.25">
      <c r="A6" s="99" t="s">
        <v>3</v>
      </c>
      <c r="B6" s="19" t="s">
        <v>5</v>
      </c>
      <c r="C6" s="19" t="s">
        <v>6</v>
      </c>
      <c r="D6" s="95" t="s">
        <v>8</v>
      </c>
      <c r="E6" s="96"/>
      <c r="F6" s="97"/>
      <c r="G6" s="19" t="s">
        <v>12</v>
      </c>
      <c r="H6" s="95" t="s">
        <v>14</v>
      </c>
      <c r="I6" s="96"/>
      <c r="J6" s="97"/>
      <c r="K6" s="95" t="s">
        <v>18</v>
      </c>
      <c r="L6" s="96"/>
      <c r="M6" s="96"/>
      <c r="N6" s="97"/>
      <c r="O6" s="2"/>
      <c r="P6" s="2"/>
      <c r="Q6" s="2"/>
      <c r="R6" s="2"/>
      <c r="S6" s="2"/>
      <c r="T6" s="2"/>
    </row>
    <row r="7" spans="1:20" x14ac:dyDescent="0.25">
      <c r="A7" s="100"/>
      <c r="B7" s="4" t="s">
        <v>4</v>
      </c>
      <c r="C7" s="55" t="s">
        <v>7</v>
      </c>
      <c r="D7" s="19" t="s">
        <v>9</v>
      </c>
      <c r="E7" s="19" t="s">
        <v>10</v>
      </c>
      <c r="F7" s="19" t="s">
        <v>11</v>
      </c>
      <c r="G7" s="55" t="s">
        <v>13</v>
      </c>
      <c r="H7" s="19" t="s">
        <v>15</v>
      </c>
      <c r="I7" s="19" t="s">
        <v>16</v>
      </c>
      <c r="J7" s="19" t="s">
        <v>17</v>
      </c>
      <c r="K7" s="19" t="s">
        <v>19</v>
      </c>
      <c r="L7" s="53" t="s">
        <v>35</v>
      </c>
      <c r="M7" s="53" t="s">
        <v>20</v>
      </c>
      <c r="N7" s="7" t="s">
        <v>21</v>
      </c>
      <c r="O7" s="2"/>
      <c r="P7" s="2"/>
      <c r="Q7" s="2"/>
      <c r="R7" s="2"/>
      <c r="S7" s="2"/>
      <c r="T7" s="2"/>
    </row>
    <row r="8" spans="1:20" x14ac:dyDescent="0.25">
      <c r="A8" s="7"/>
      <c r="B8" s="21" t="s">
        <v>22</v>
      </c>
      <c r="C8" s="23"/>
      <c r="D8" s="24"/>
      <c r="E8" s="24"/>
      <c r="F8" s="25"/>
      <c r="G8" s="24"/>
      <c r="H8" s="26"/>
      <c r="I8" s="24"/>
      <c r="J8" s="24"/>
      <c r="K8" s="24"/>
      <c r="L8" s="25"/>
      <c r="M8" s="25"/>
      <c r="N8" s="11"/>
      <c r="O8" s="2"/>
      <c r="P8" s="2"/>
      <c r="Q8" s="2"/>
      <c r="R8" s="2"/>
      <c r="S8" s="2"/>
      <c r="T8" s="2"/>
    </row>
    <row r="9" spans="1:20" x14ac:dyDescent="0.25">
      <c r="A9" s="88">
        <v>48</v>
      </c>
      <c r="B9" s="12" t="s">
        <v>68</v>
      </c>
      <c r="C9" s="19">
        <v>150</v>
      </c>
      <c r="D9" s="27">
        <v>5.0999999999999996</v>
      </c>
      <c r="E9" s="27">
        <v>6</v>
      </c>
      <c r="F9" s="28">
        <v>28.05</v>
      </c>
      <c r="G9" s="27">
        <v>179.7</v>
      </c>
      <c r="H9" s="29">
        <v>0.12</v>
      </c>
      <c r="I9" s="27">
        <v>0.98</v>
      </c>
      <c r="J9" s="27">
        <v>0.03</v>
      </c>
      <c r="K9" s="27">
        <v>92.96</v>
      </c>
      <c r="L9" s="28">
        <v>345.65</v>
      </c>
      <c r="M9" s="28">
        <v>31.2</v>
      </c>
      <c r="N9" s="24">
        <v>3.62</v>
      </c>
      <c r="O9" s="2"/>
      <c r="P9" s="2"/>
      <c r="Q9" s="2"/>
      <c r="R9" s="2"/>
      <c r="S9" s="2"/>
      <c r="T9" s="2"/>
    </row>
    <row r="10" spans="1:20" x14ac:dyDescent="0.25">
      <c r="A10" s="89">
        <v>54</v>
      </c>
      <c r="B10" s="12" t="s">
        <v>42</v>
      </c>
      <c r="C10" s="19">
        <v>200</v>
      </c>
      <c r="D10" s="27">
        <v>0.3</v>
      </c>
      <c r="E10" s="27">
        <v>0</v>
      </c>
      <c r="F10" s="28">
        <v>15.2</v>
      </c>
      <c r="G10" s="27">
        <v>60</v>
      </c>
      <c r="H10" s="29"/>
      <c r="I10" s="27"/>
      <c r="J10" s="27"/>
      <c r="K10" s="27"/>
      <c r="L10" s="28"/>
      <c r="M10" s="28"/>
      <c r="N10" s="24"/>
      <c r="O10" s="2"/>
      <c r="P10" s="2"/>
      <c r="Q10" s="2"/>
      <c r="R10" s="2"/>
      <c r="S10" s="2"/>
      <c r="T10" s="2"/>
    </row>
    <row r="11" spans="1:20" x14ac:dyDescent="0.25">
      <c r="A11" s="88"/>
      <c r="B11" s="12" t="s">
        <v>27</v>
      </c>
      <c r="C11" s="19">
        <v>10</v>
      </c>
      <c r="D11" s="27">
        <v>0.01</v>
      </c>
      <c r="E11" s="27">
        <v>8.3000000000000007</v>
      </c>
      <c r="F11" s="28">
        <v>0.1</v>
      </c>
      <c r="G11" s="27">
        <v>77</v>
      </c>
      <c r="H11" s="29">
        <v>0</v>
      </c>
      <c r="I11" s="27">
        <v>0</v>
      </c>
      <c r="J11" s="27">
        <v>0.04</v>
      </c>
      <c r="K11" s="27">
        <v>2.4</v>
      </c>
      <c r="L11" s="28">
        <v>3</v>
      </c>
      <c r="M11" s="28">
        <v>0.05</v>
      </c>
      <c r="N11" s="24">
        <v>0.02</v>
      </c>
      <c r="O11" s="2"/>
      <c r="P11" s="2"/>
      <c r="Q11" s="2"/>
      <c r="R11" s="2"/>
      <c r="S11" s="2"/>
      <c r="T11" s="2"/>
    </row>
    <row r="12" spans="1:20" x14ac:dyDescent="0.25">
      <c r="A12" s="89"/>
      <c r="B12" s="6" t="s">
        <v>28</v>
      </c>
      <c r="C12" s="23">
        <v>25</v>
      </c>
      <c r="D12" s="24">
        <v>4.25</v>
      </c>
      <c r="E12" s="24">
        <v>0.45</v>
      </c>
      <c r="F12" s="25">
        <v>23.85</v>
      </c>
      <c r="G12" s="24">
        <v>113</v>
      </c>
      <c r="H12" s="26">
        <v>0.08</v>
      </c>
      <c r="I12" s="24">
        <v>0</v>
      </c>
      <c r="J12" s="24">
        <v>0</v>
      </c>
      <c r="K12" s="24">
        <v>15.5</v>
      </c>
      <c r="L12" s="25">
        <v>43.5</v>
      </c>
      <c r="M12" s="25">
        <v>44.5</v>
      </c>
      <c r="N12" s="27">
        <v>1.97</v>
      </c>
      <c r="O12" s="2"/>
      <c r="P12" s="2"/>
      <c r="Q12" s="2"/>
      <c r="R12" s="2"/>
      <c r="S12" s="2"/>
      <c r="T12" s="2"/>
    </row>
    <row r="13" spans="1:20" x14ac:dyDescent="0.25">
      <c r="A13" s="88"/>
      <c r="B13" s="22" t="s">
        <v>23</v>
      </c>
      <c r="C13" s="32"/>
      <c r="D13" s="33">
        <f t="shared" ref="D13:N13" si="0">SUM(D9:D12)</f>
        <v>9.66</v>
      </c>
      <c r="E13" s="33">
        <f t="shared" si="0"/>
        <v>14.75</v>
      </c>
      <c r="F13" s="33">
        <f t="shared" si="0"/>
        <v>67.2</v>
      </c>
      <c r="G13" s="33">
        <f t="shared" si="0"/>
        <v>429.7</v>
      </c>
      <c r="H13" s="33">
        <f t="shared" si="0"/>
        <v>0.2</v>
      </c>
      <c r="I13" s="33">
        <f t="shared" si="0"/>
        <v>0.98</v>
      </c>
      <c r="J13" s="33">
        <f t="shared" si="0"/>
        <v>7.0000000000000007E-2</v>
      </c>
      <c r="K13" s="33">
        <f t="shared" si="0"/>
        <v>110.86</v>
      </c>
      <c r="L13" s="33">
        <f t="shared" si="0"/>
        <v>392.15</v>
      </c>
      <c r="M13" s="33">
        <f t="shared" si="0"/>
        <v>75.75</v>
      </c>
      <c r="N13" s="33">
        <f t="shared" si="0"/>
        <v>5.61</v>
      </c>
      <c r="O13" s="2"/>
      <c r="P13" s="2"/>
      <c r="Q13" s="2"/>
      <c r="R13" s="2"/>
      <c r="S13" s="2"/>
      <c r="T13" s="2"/>
    </row>
    <row r="14" spans="1:20" x14ac:dyDescent="0.25">
      <c r="A14" s="89"/>
      <c r="B14" s="21" t="s">
        <v>24</v>
      </c>
      <c r="C14" s="23"/>
      <c r="D14" s="24"/>
      <c r="E14" s="24"/>
      <c r="F14" s="25"/>
      <c r="G14" s="24"/>
      <c r="H14" s="26"/>
      <c r="I14" s="24"/>
      <c r="J14" s="24"/>
      <c r="K14" s="24"/>
      <c r="L14" s="25"/>
      <c r="M14" s="25"/>
      <c r="N14" s="27"/>
      <c r="O14" s="2"/>
      <c r="P14" s="2"/>
      <c r="Q14" s="2"/>
      <c r="R14" s="2"/>
      <c r="S14" s="2"/>
      <c r="T14" s="2"/>
    </row>
    <row r="15" spans="1:20" x14ac:dyDescent="0.25">
      <c r="A15" s="88">
        <v>5</v>
      </c>
      <c r="B15" s="12" t="s">
        <v>29</v>
      </c>
      <c r="C15" s="19">
        <v>60</v>
      </c>
      <c r="D15" s="27">
        <v>0.72</v>
      </c>
      <c r="E15" s="27">
        <v>2.94</v>
      </c>
      <c r="F15" s="28">
        <v>6.3</v>
      </c>
      <c r="G15" s="27">
        <v>50.7</v>
      </c>
      <c r="H15" s="29">
        <v>0.02</v>
      </c>
      <c r="I15" s="27">
        <v>0</v>
      </c>
      <c r="J15" s="27">
        <v>0.13</v>
      </c>
      <c r="K15" s="27">
        <v>28.02</v>
      </c>
      <c r="L15" s="28">
        <v>18.18</v>
      </c>
      <c r="M15" s="28">
        <v>13.09</v>
      </c>
      <c r="N15" s="24">
        <v>0.35</v>
      </c>
      <c r="O15" s="2"/>
      <c r="P15" s="2"/>
      <c r="Q15" s="2"/>
      <c r="R15" s="2"/>
      <c r="S15" s="2"/>
      <c r="T15" s="2"/>
    </row>
    <row r="16" spans="1:20" x14ac:dyDescent="0.25">
      <c r="A16" s="89">
        <v>17</v>
      </c>
      <c r="B16" s="6" t="s">
        <v>60</v>
      </c>
      <c r="C16" s="23">
        <v>150</v>
      </c>
      <c r="D16" s="24">
        <v>8.1</v>
      </c>
      <c r="E16" s="24">
        <v>2.16</v>
      </c>
      <c r="F16" s="25">
        <v>7.5</v>
      </c>
      <c r="G16" s="24">
        <v>79.2</v>
      </c>
      <c r="H16" s="26">
        <v>0.11</v>
      </c>
      <c r="I16" s="24">
        <v>11.22</v>
      </c>
      <c r="J16" s="24">
        <v>0.05</v>
      </c>
      <c r="K16" s="24">
        <v>29.52</v>
      </c>
      <c r="L16" s="25">
        <v>156.24</v>
      </c>
      <c r="M16" s="25">
        <v>29.58</v>
      </c>
      <c r="N16" s="27">
        <v>1.04</v>
      </c>
      <c r="O16" s="2"/>
      <c r="P16" s="2"/>
      <c r="Q16" s="2"/>
      <c r="R16" s="2"/>
      <c r="S16" s="2"/>
      <c r="T16" s="2"/>
    </row>
    <row r="17" spans="1:20" x14ac:dyDescent="0.25">
      <c r="A17" s="88">
        <v>23</v>
      </c>
      <c r="B17" s="12" t="s">
        <v>55</v>
      </c>
      <c r="C17" s="19">
        <v>60</v>
      </c>
      <c r="D17" s="27">
        <v>8.58</v>
      </c>
      <c r="E17" s="27">
        <v>6.3</v>
      </c>
      <c r="F17" s="28">
        <v>7.84</v>
      </c>
      <c r="G17" s="27">
        <v>188.56</v>
      </c>
      <c r="H17" s="29">
        <v>0.06</v>
      </c>
      <c r="I17" s="27">
        <v>0.6</v>
      </c>
      <c r="J17" s="27">
        <v>0.03</v>
      </c>
      <c r="K17" s="27">
        <v>16.86</v>
      </c>
      <c r="L17" s="28">
        <v>128.58000000000001</v>
      </c>
      <c r="M17" s="28">
        <v>15.06</v>
      </c>
      <c r="N17" s="24">
        <v>2.04</v>
      </c>
      <c r="O17" s="2"/>
      <c r="P17" s="2"/>
      <c r="Q17" s="2"/>
      <c r="R17" s="2"/>
      <c r="S17" s="2"/>
      <c r="T17" s="2"/>
    </row>
    <row r="18" spans="1:20" x14ac:dyDescent="0.25">
      <c r="A18" s="88">
        <v>40</v>
      </c>
      <c r="B18" s="12" t="s">
        <v>61</v>
      </c>
      <c r="C18" s="66">
        <v>150</v>
      </c>
      <c r="D18" s="27">
        <v>5.51</v>
      </c>
      <c r="E18" s="27">
        <v>1.22</v>
      </c>
      <c r="F18" s="28">
        <v>33.39</v>
      </c>
      <c r="G18" s="27">
        <v>170.57</v>
      </c>
      <c r="H18" s="29">
        <v>0.26</v>
      </c>
      <c r="I18" s="27" t="s">
        <v>45</v>
      </c>
      <c r="J18" s="27" t="s">
        <v>45</v>
      </c>
      <c r="K18" s="27">
        <v>28.88</v>
      </c>
      <c r="L18" s="28">
        <v>152.78</v>
      </c>
      <c r="M18" s="28">
        <v>59.33</v>
      </c>
      <c r="N18" s="27">
        <v>0.95</v>
      </c>
      <c r="O18" s="2"/>
      <c r="P18" s="2"/>
      <c r="Q18" s="2"/>
      <c r="R18" s="2"/>
      <c r="S18" s="2"/>
      <c r="T18" s="2"/>
    </row>
    <row r="19" spans="1:20" x14ac:dyDescent="0.25">
      <c r="A19" s="89">
        <v>52</v>
      </c>
      <c r="B19" s="6" t="s">
        <v>32</v>
      </c>
      <c r="C19" s="23">
        <v>30</v>
      </c>
      <c r="D19" s="27">
        <v>0.78</v>
      </c>
      <c r="E19" s="27">
        <v>2.88</v>
      </c>
      <c r="F19" s="28">
        <v>2.82</v>
      </c>
      <c r="G19" s="27">
        <v>42</v>
      </c>
      <c r="H19" s="29">
        <v>0</v>
      </c>
      <c r="I19" s="27">
        <v>1.17</v>
      </c>
      <c r="J19" s="27">
        <v>0.1</v>
      </c>
      <c r="K19" s="27">
        <v>1.54</v>
      </c>
      <c r="L19" s="28">
        <v>4.8899999999999997</v>
      </c>
      <c r="M19" s="28">
        <v>0.25</v>
      </c>
      <c r="N19" s="24">
        <v>0.11</v>
      </c>
      <c r="O19" s="2"/>
      <c r="P19" s="2"/>
      <c r="Q19" s="2"/>
      <c r="R19" s="2"/>
      <c r="S19" s="2"/>
      <c r="T19" s="2"/>
    </row>
    <row r="20" spans="1:20" x14ac:dyDescent="0.25">
      <c r="A20" s="88"/>
      <c r="B20" s="12" t="s">
        <v>33</v>
      </c>
      <c r="C20" s="19">
        <v>25</v>
      </c>
      <c r="D20" s="37">
        <v>4.25</v>
      </c>
      <c r="E20" s="37">
        <v>0.45</v>
      </c>
      <c r="F20" s="38">
        <v>23.85</v>
      </c>
      <c r="G20" s="37">
        <v>113</v>
      </c>
      <c r="H20" s="39">
        <v>0.08</v>
      </c>
      <c r="I20" s="37">
        <v>0</v>
      </c>
      <c r="J20" s="37">
        <v>0</v>
      </c>
      <c r="K20" s="37">
        <v>15.5</v>
      </c>
      <c r="L20" s="38">
        <v>43.5</v>
      </c>
      <c r="M20" s="38">
        <v>44.5</v>
      </c>
      <c r="N20" s="27">
        <v>1.97</v>
      </c>
      <c r="O20" s="2"/>
      <c r="P20" s="2"/>
      <c r="Q20" s="2"/>
      <c r="R20" s="2"/>
      <c r="S20" s="2"/>
      <c r="T20" s="2"/>
    </row>
    <row r="21" spans="1:20" x14ac:dyDescent="0.25">
      <c r="A21" s="89"/>
      <c r="B21" s="6" t="s">
        <v>34</v>
      </c>
      <c r="C21" s="23">
        <v>25</v>
      </c>
      <c r="D21" s="24">
        <v>3.8</v>
      </c>
      <c r="E21" s="24">
        <v>0.45</v>
      </c>
      <c r="F21" s="25">
        <v>20.91</v>
      </c>
      <c r="G21" s="24">
        <v>99.5</v>
      </c>
      <c r="H21" s="26">
        <v>0.08</v>
      </c>
      <c r="I21" s="24">
        <v>0</v>
      </c>
      <c r="J21" s="24">
        <v>0</v>
      </c>
      <c r="K21" s="24">
        <v>10.5</v>
      </c>
      <c r="L21" s="25">
        <v>65</v>
      </c>
      <c r="M21" s="25">
        <v>28.5</v>
      </c>
      <c r="N21" s="27">
        <v>1.8</v>
      </c>
      <c r="O21" s="2"/>
      <c r="P21" s="2"/>
      <c r="Q21" s="2"/>
      <c r="R21" s="2"/>
      <c r="S21" s="2"/>
      <c r="T21" s="2"/>
    </row>
    <row r="22" spans="1:20" x14ac:dyDescent="0.25">
      <c r="A22" s="88">
        <v>59</v>
      </c>
      <c r="B22" s="12" t="s">
        <v>40</v>
      </c>
      <c r="C22" s="19">
        <v>200</v>
      </c>
      <c r="D22" s="27">
        <v>0.6</v>
      </c>
      <c r="E22" s="27">
        <v>0</v>
      </c>
      <c r="F22" s="28">
        <v>31.4</v>
      </c>
      <c r="G22" s="27">
        <v>124</v>
      </c>
      <c r="H22" s="29">
        <v>0.01</v>
      </c>
      <c r="I22" s="27">
        <v>0.75</v>
      </c>
      <c r="J22" s="27">
        <v>0.02</v>
      </c>
      <c r="K22" s="27">
        <v>20.399999999999999</v>
      </c>
      <c r="L22" s="28">
        <v>20.75</v>
      </c>
      <c r="M22" s="28">
        <v>25.5</v>
      </c>
      <c r="N22" s="24">
        <v>0.81</v>
      </c>
      <c r="O22" s="2"/>
      <c r="P22" s="2"/>
      <c r="Q22" s="2"/>
      <c r="R22" s="2"/>
      <c r="S22" s="2"/>
      <c r="T22" s="2"/>
    </row>
    <row r="23" spans="1:20" x14ac:dyDescent="0.25">
      <c r="A23" s="11"/>
      <c r="B23" s="22" t="s">
        <v>23</v>
      </c>
      <c r="C23" s="19"/>
      <c r="D23" s="33">
        <f>SUM(D15:D22)</f>
        <v>32.339999999999996</v>
      </c>
      <c r="E23" s="33">
        <f t="shared" ref="E23:N23" si="1">SUM(E15:E22)</f>
        <v>16.399999999999999</v>
      </c>
      <c r="F23" s="33">
        <f t="shared" si="1"/>
        <v>134.01</v>
      </c>
      <c r="G23" s="33">
        <f t="shared" si="1"/>
        <v>867.53</v>
      </c>
      <c r="H23" s="33">
        <f t="shared" si="1"/>
        <v>0.62</v>
      </c>
      <c r="I23" s="33">
        <f t="shared" si="1"/>
        <v>13.74</v>
      </c>
      <c r="J23" s="33">
        <f t="shared" si="1"/>
        <v>0.33</v>
      </c>
      <c r="K23" s="33">
        <f t="shared" si="1"/>
        <v>151.22</v>
      </c>
      <c r="L23" s="33">
        <f t="shared" si="1"/>
        <v>589.91999999999996</v>
      </c>
      <c r="M23" s="33">
        <f t="shared" si="1"/>
        <v>215.81</v>
      </c>
      <c r="N23" s="33">
        <f t="shared" si="1"/>
        <v>9.07</v>
      </c>
      <c r="O23" s="2"/>
      <c r="P23" s="2"/>
      <c r="Q23" s="2"/>
      <c r="R23" s="2"/>
      <c r="S23" s="2"/>
      <c r="T23" s="2"/>
    </row>
    <row r="24" spans="1:20" x14ac:dyDescent="0.25">
      <c r="A24" s="11"/>
      <c r="B24" s="22" t="s">
        <v>25</v>
      </c>
      <c r="C24" s="19"/>
      <c r="D24" s="27"/>
      <c r="E24" s="27"/>
      <c r="F24" s="28"/>
      <c r="G24" s="27"/>
      <c r="H24" s="29"/>
      <c r="I24" s="27"/>
      <c r="J24" s="27"/>
      <c r="K24" s="27"/>
      <c r="L24" s="28"/>
      <c r="M24" s="28"/>
      <c r="N24" s="27"/>
      <c r="O24" s="2"/>
      <c r="P24" s="2"/>
      <c r="Q24" s="2"/>
      <c r="R24" s="2"/>
      <c r="S24" s="2"/>
      <c r="T24" s="2"/>
    </row>
    <row r="25" spans="1:20" x14ac:dyDescent="0.25">
      <c r="A25" s="8"/>
      <c r="B25" s="6"/>
      <c r="C25" s="23"/>
      <c r="D25" s="24"/>
      <c r="E25" s="24"/>
      <c r="F25" s="25"/>
      <c r="G25" s="24"/>
      <c r="H25" s="26"/>
      <c r="I25" s="24"/>
      <c r="J25" s="24"/>
      <c r="K25" s="24"/>
      <c r="L25" s="25"/>
      <c r="M25" s="25"/>
      <c r="N25" s="24"/>
      <c r="O25" s="2"/>
      <c r="P25" s="2"/>
      <c r="Q25" s="2"/>
      <c r="R25" s="2"/>
      <c r="S25" s="2"/>
      <c r="T25" s="2"/>
    </row>
    <row r="26" spans="1:20" x14ac:dyDescent="0.25">
      <c r="A26" s="11"/>
      <c r="B26" s="12"/>
      <c r="C26" s="19"/>
      <c r="D26" s="27"/>
      <c r="E26" s="27"/>
      <c r="F26" s="28"/>
      <c r="G26" s="27"/>
      <c r="H26" s="29"/>
      <c r="I26" s="27"/>
      <c r="J26" s="27"/>
      <c r="K26" s="27"/>
      <c r="L26" s="28"/>
      <c r="M26" s="28"/>
      <c r="N26" s="24"/>
      <c r="O26" s="2"/>
      <c r="P26" s="2"/>
      <c r="Q26" s="2"/>
      <c r="R26" s="2"/>
      <c r="S26" s="2"/>
      <c r="T26" s="2"/>
    </row>
    <row r="27" spans="1:20" x14ac:dyDescent="0.25">
      <c r="A27" s="11"/>
      <c r="B27" s="22"/>
      <c r="C27" s="19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"/>
      <c r="P27" s="2"/>
      <c r="Q27" s="2"/>
      <c r="R27" s="2"/>
      <c r="S27" s="2"/>
      <c r="T27" s="2"/>
    </row>
    <row r="28" spans="1:20" ht="15.75" x14ac:dyDescent="0.25">
      <c r="A28" s="9"/>
      <c r="B28" s="21" t="s">
        <v>26</v>
      </c>
      <c r="C28" s="23"/>
      <c r="D28" s="40">
        <f t="shared" ref="D28:N28" si="2">D13+D23+D27</f>
        <v>42</v>
      </c>
      <c r="E28" s="40">
        <f t="shared" si="2"/>
        <v>31.15</v>
      </c>
      <c r="F28" s="41">
        <f t="shared" si="2"/>
        <v>201.20999999999998</v>
      </c>
      <c r="G28" s="40">
        <f t="shared" si="2"/>
        <v>1297.23</v>
      </c>
      <c r="H28" s="42">
        <f t="shared" si="2"/>
        <v>0.82000000000000006</v>
      </c>
      <c r="I28" s="40">
        <f t="shared" si="2"/>
        <v>14.72</v>
      </c>
      <c r="J28" s="40">
        <f t="shared" si="2"/>
        <v>0.4</v>
      </c>
      <c r="K28" s="40">
        <f t="shared" si="2"/>
        <v>262.08</v>
      </c>
      <c r="L28" s="41">
        <f t="shared" si="2"/>
        <v>982.06999999999994</v>
      </c>
      <c r="M28" s="41">
        <f t="shared" si="2"/>
        <v>291.56</v>
      </c>
      <c r="N28" s="43">
        <f t="shared" si="2"/>
        <v>14.68</v>
      </c>
    </row>
    <row r="29" spans="1:20" x14ac:dyDescent="0.25">
      <c r="A29" s="16"/>
      <c r="B29" s="12"/>
      <c r="C29" s="19"/>
      <c r="D29" s="11"/>
      <c r="E29" s="11"/>
      <c r="F29" s="13"/>
      <c r="G29" s="11"/>
      <c r="H29" s="12"/>
      <c r="I29" s="11"/>
      <c r="J29" s="11"/>
      <c r="K29" s="11"/>
      <c r="L29" s="13"/>
      <c r="M29" s="13"/>
      <c r="N29" s="30"/>
    </row>
    <row r="30" spans="1:20" x14ac:dyDescent="0.25">
      <c r="A30" s="10"/>
      <c r="B30" s="3"/>
      <c r="C30" s="14"/>
      <c r="D30" s="14"/>
      <c r="E30" s="14"/>
      <c r="F30" s="15"/>
      <c r="G30" s="14"/>
      <c r="H30" s="3"/>
      <c r="I30" s="14"/>
      <c r="J30" s="14"/>
      <c r="K30" s="14"/>
      <c r="L30" s="11"/>
      <c r="M30" s="15"/>
      <c r="N30" s="31"/>
    </row>
  </sheetData>
  <mergeCells count="8">
    <mergeCell ref="H6:J6"/>
    <mergeCell ref="K6:N6"/>
    <mergeCell ref="A1:C1"/>
    <mergeCell ref="A2:C2"/>
    <mergeCell ref="A3:C3"/>
    <mergeCell ref="A4:D4"/>
    <mergeCell ref="A6:A7"/>
    <mergeCell ref="D6:F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opLeftCell="A2" workbookViewId="0">
      <selection activeCell="A22" sqref="A22"/>
    </sheetView>
  </sheetViews>
  <sheetFormatPr defaultRowHeight="15" x14ac:dyDescent="0.25"/>
  <cols>
    <col min="1" max="1" width="7.28515625" customWidth="1"/>
    <col min="2" max="2" width="33.5703125" customWidth="1"/>
    <col min="4" max="4" width="11.5703125" customWidth="1"/>
    <col min="5" max="6" width="9.28515625" bestFit="1" customWidth="1"/>
    <col min="7" max="7" width="16.140625" customWidth="1"/>
    <col min="8" max="11" width="9.28515625" bestFit="1" customWidth="1"/>
    <col min="12" max="12" width="9.7109375" bestFit="1" customWidth="1"/>
    <col min="13" max="14" width="9.28515625" bestFit="1" customWidth="1"/>
  </cols>
  <sheetData>
    <row r="1" spans="1:20" x14ac:dyDescent="0.25">
      <c r="A1" s="98" t="s">
        <v>69</v>
      </c>
      <c r="B1" s="98"/>
      <c r="C1" s="98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98" t="s">
        <v>1</v>
      </c>
      <c r="B2" s="98"/>
      <c r="C2" s="98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98" t="s">
        <v>2</v>
      </c>
      <c r="B3" s="98"/>
      <c r="C3" s="98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98" t="s">
        <v>74</v>
      </c>
      <c r="B4" s="98"/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4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6"/>
      <c r="L5" s="6"/>
      <c r="M5" s="6"/>
      <c r="N5" s="2"/>
      <c r="O5" s="2"/>
      <c r="P5" s="2"/>
      <c r="Q5" s="2"/>
      <c r="R5" s="2"/>
      <c r="S5" s="2"/>
      <c r="T5" s="2"/>
    </row>
    <row r="6" spans="1:20" x14ac:dyDescent="0.25">
      <c r="A6" s="99" t="s">
        <v>3</v>
      </c>
      <c r="B6" s="52" t="s">
        <v>5</v>
      </c>
      <c r="C6" s="19" t="s">
        <v>6</v>
      </c>
      <c r="D6" s="95" t="s">
        <v>8</v>
      </c>
      <c r="E6" s="96"/>
      <c r="F6" s="97"/>
      <c r="G6" s="19" t="s">
        <v>12</v>
      </c>
      <c r="H6" s="95" t="s">
        <v>14</v>
      </c>
      <c r="I6" s="96"/>
      <c r="J6" s="97"/>
      <c r="K6" s="95" t="s">
        <v>18</v>
      </c>
      <c r="L6" s="96"/>
      <c r="M6" s="96"/>
      <c r="N6" s="97"/>
      <c r="O6" s="2"/>
      <c r="P6" s="2"/>
      <c r="Q6" s="2"/>
      <c r="R6" s="2"/>
      <c r="S6" s="2"/>
      <c r="T6" s="2"/>
    </row>
    <row r="7" spans="1:20" x14ac:dyDescent="0.25">
      <c r="A7" s="100"/>
      <c r="B7" s="4" t="s">
        <v>4</v>
      </c>
      <c r="C7" s="18" t="s">
        <v>7</v>
      </c>
      <c r="D7" s="19" t="s">
        <v>9</v>
      </c>
      <c r="E7" s="19" t="s">
        <v>10</v>
      </c>
      <c r="F7" s="19" t="s">
        <v>11</v>
      </c>
      <c r="G7" s="18" t="s">
        <v>13</v>
      </c>
      <c r="H7" s="19" t="s">
        <v>15</v>
      </c>
      <c r="I7" s="19" t="s">
        <v>16</v>
      </c>
      <c r="J7" s="19" t="s">
        <v>17</v>
      </c>
      <c r="K7" s="19" t="s">
        <v>19</v>
      </c>
      <c r="L7" s="20" t="s">
        <v>35</v>
      </c>
      <c r="M7" s="20" t="s">
        <v>20</v>
      </c>
      <c r="N7" s="7" t="s">
        <v>21</v>
      </c>
      <c r="O7" s="2"/>
      <c r="P7" s="2"/>
      <c r="Q7" s="2"/>
      <c r="R7" s="2"/>
      <c r="S7" s="2"/>
      <c r="T7" s="2"/>
    </row>
    <row r="8" spans="1:20" x14ac:dyDescent="0.25">
      <c r="A8" s="7"/>
      <c r="B8" s="21" t="s">
        <v>22</v>
      </c>
      <c r="C8" s="23"/>
      <c r="D8" s="24"/>
      <c r="E8" s="24"/>
      <c r="F8" s="25"/>
      <c r="G8" s="24"/>
      <c r="H8" s="26"/>
      <c r="I8" s="24"/>
      <c r="J8" s="24"/>
      <c r="K8" s="24"/>
      <c r="L8" s="25"/>
      <c r="M8" s="25"/>
      <c r="N8" s="11"/>
      <c r="O8" s="2"/>
      <c r="P8" s="2"/>
      <c r="Q8" s="2"/>
      <c r="R8" s="2"/>
      <c r="S8" s="2"/>
      <c r="T8" s="2"/>
    </row>
    <row r="9" spans="1:20" x14ac:dyDescent="0.25">
      <c r="A9" s="88">
        <v>49</v>
      </c>
      <c r="B9" s="12" t="s">
        <v>43</v>
      </c>
      <c r="C9" s="19">
        <v>150</v>
      </c>
      <c r="D9" s="27">
        <v>4.3499999999999996</v>
      </c>
      <c r="E9" s="27">
        <v>6.3</v>
      </c>
      <c r="F9" s="28">
        <v>21.75</v>
      </c>
      <c r="G9" s="27">
        <v>157.19999999999999</v>
      </c>
      <c r="H9" s="29">
        <v>0.06</v>
      </c>
      <c r="I9" s="27">
        <v>0.28999999999999998</v>
      </c>
      <c r="J9" s="27">
        <v>0.03</v>
      </c>
      <c r="K9" s="27">
        <v>100.13</v>
      </c>
      <c r="L9" s="28">
        <v>91.32</v>
      </c>
      <c r="M9" s="28">
        <v>15.32</v>
      </c>
      <c r="N9" s="24">
        <v>0.28999999999999998</v>
      </c>
      <c r="O9" s="2"/>
      <c r="P9" s="2"/>
      <c r="Q9" s="2"/>
      <c r="R9" s="2"/>
      <c r="S9" s="2"/>
      <c r="T9" s="2"/>
    </row>
    <row r="10" spans="1:20" x14ac:dyDescent="0.25">
      <c r="A10" s="89">
        <v>57</v>
      </c>
      <c r="B10" s="6" t="s">
        <v>37</v>
      </c>
      <c r="C10" s="23">
        <v>200</v>
      </c>
      <c r="D10" s="24">
        <v>2.7</v>
      </c>
      <c r="E10" s="24">
        <v>2.8</v>
      </c>
      <c r="F10" s="25">
        <v>22.4</v>
      </c>
      <c r="G10" s="24">
        <v>153</v>
      </c>
      <c r="H10" s="26">
        <v>0.02</v>
      </c>
      <c r="I10" s="24">
        <v>0.65</v>
      </c>
      <c r="J10" s="24">
        <v>0.02</v>
      </c>
      <c r="K10" s="24">
        <v>64.400000000000006</v>
      </c>
      <c r="L10" s="25">
        <v>55</v>
      </c>
      <c r="M10" s="25">
        <v>7</v>
      </c>
      <c r="N10" s="27">
        <v>0.33</v>
      </c>
      <c r="O10" s="2"/>
      <c r="P10" s="2"/>
      <c r="Q10" s="2"/>
      <c r="R10" s="2"/>
      <c r="S10" s="2"/>
      <c r="T10" s="2"/>
    </row>
    <row r="11" spans="1:20" x14ac:dyDescent="0.25">
      <c r="A11" s="88"/>
      <c r="B11" s="12" t="s">
        <v>27</v>
      </c>
      <c r="C11" s="19">
        <v>10</v>
      </c>
      <c r="D11" s="27">
        <v>0.01</v>
      </c>
      <c r="E11" s="27">
        <v>8.3000000000000007</v>
      </c>
      <c r="F11" s="28">
        <v>0.1</v>
      </c>
      <c r="G11" s="27">
        <v>77</v>
      </c>
      <c r="H11" s="29">
        <v>0</v>
      </c>
      <c r="I11" s="27">
        <v>0</v>
      </c>
      <c r="J11" s="27">
        <v>0.04</v>
      </c>
      <c r="K11" s="27">
        <v>2.4</v>
      </c>
      <c r="L11" s="28">
        <v>3</v>
      </c>
      <c r="M11" s="28">
        <v>0.05</v>
      </c>
      <c r="N11" s="27">
        <v>0.02</v>
      </c>
      <c r="O11" s="2"/>
      <c r="P11" s="2"/>
      <c r="Q11" s="2"/>
      <c r="R11" s="2"/>
      <c r="S11" s="2"/>
      <c r="T11" s="2"/>
    </row>
    <row r="12" spans="1:20" x14ac:dyDescent="0.25">
      <c r="A12" s="94"/>
      <c r="B12" s="3" t="s">
        <v>41</v>
      </c>
      <c r="C12" s="19">
        <v>100</v>
      </c>
      <c r="D12" s="27">
        <v>0.26</v>
      </c>
      <c r="E12" s="27">
        <v>0.17</v>
      </c>
      <c r="F12" s="28">
        <v>13.81</v>
      </c>
      <c r="G12" s="27">
        <v>52</v>
      </c>
      <c r="H12" s="29">
        <v>0</v>
      </c>
      <c r="I12" s="27">
        <v>4.5999999999999996</v>
      </c>
      <c r="J12" s="27">
        <v>3</v>
      </c>
      <c r="K12" s="27">
        <v>6</v>
      </c>
      <c r="L12" s="28">
        <v>11</v>
      </c>
      <c r="M12" s="28">
        <v>5</v>
      </c>
      <c r="N12" s="27">
        <v>0.1</v>
      </c>
      <c r="O12" s="2"/>
      <c r="P12" s="2"/>
      <c r="Q12" s="2"/>
      <c r="R12" s="2"/>
      <c r="S12" s="2"/>
      <c r="T12" s="2"/>
    </row>
    <row r="13" spans="1:20" x14ac:dyDescent="0.25">
      <c r="A13" s="89"/>
      <c r="B13" s="6" t="s">
        <v>28</v>
      </c>
      <c r="C13" s="23">
        <v>25</v>
      </c>
      <c r="D13" s="24">
        <v>4.25</v>
      </c>
      <c r="E13" s="24">
        <v>0.45</v>
      </c>
      <c r="F13" s="25">
        <v>23.85</v>
      </c>
      <c r="G13" s="24">
        <v>113</v>
      </c>
      <c r="H13" s="26">
        <v>0.08</v>
      </c>
      <c r="I13" s="24">
        <v>0</v>
      </c>
      <c r="J13" s="24">
        <v>0</v>
      </c>
      <c r="K13" s="24">
        <v>15.5</v>
      </c>
      <c r="L13" s="25">
        <v>43.5</v>
      </c>
      <c r="M13" s="25">
        <v>44.5</v>
      </c>
      <c r="N13" s="37">
        <v>1.97</v>
      </c>
      <c r="O13" s="2"/>
      <c r="P13" s="2"/>
      <c r="Q13" s="2"/>
      <c r="R13" s="2"/>
      <c r="S13" s="2"/>
      <c r="T13" s="2"/>
    </row>
    <row r="14" spans="1:20" x14ac:dyDescent="0.25">
      <c r="A14" s="88"/>
      <c r="B14" s="22" t="s">
        <v>23</v>
      </c>
      <c r="C14" s="32"/>
      <c r="D14" s="33">
        <f>SUM(D9:D13)</f>
        <v>11.57</v>
      </c>
      <c r="E14" s="33">
        <f t="shared" ref="E14:N14" si="0">SUM(E9:E13)</f>
        <v>18.02</v>
      </c>
      <c r="F14" s="33">
        <f t="shared" si="0"/>
        <v>81.91</v>
      </c>
      <c r="G14" s="33">
        <f t="shared" si="0"/>
        <v>552.20000000000005</v>
      </c>
      <c r="H14" s="33">
        <f t="shared" si="0"/>
        <v>0.16</v>
      </c>
      <c r="I14" s="33">
        <f t="shared" si="0"/>
        <v>5.5399999999999991</v>
      </c>
      <c r="J14" s="33">
        <f t="shared" si="0"/>
        <v>3.09</v>
      </c>
      <c r="K14" s="33">
        <f t="shared" si="0"/>
        <v>188.43</v>
      </c>
      <c r="L14" s="33">
        <f t="shared" si="0"/>
        <v>203.82</v>
      </c>
      <c r="M14" s="33">
        <f t="shared" si="0"/>
        <v>71.87</v>
      </c>
      <c r="N14" s="33">
        <f t="shared" si="0"/>
        <v>2.71</v>
      </c>
      <c r="O14" s="2"/>
      <c r="P14" s="2"/>
      <c r="Q14" s="2"/>
      <c r="R14" s="2"/>
      <c r="S14" s="2"/>
      <c r="T14" s="2"/>
    </row>
    <row r="15" spans="1:20" x14ac:dyDescent="0.25">
      <c r="A15" s="88"/>
      <c r="B15" s="22" t="s">
        <v>24</v>
      </c>
      <c r="C15" s="19"/>
      <c r="D15" s="27"/>
      <c r="E15" s="27"/>
      <c r="F15" s="28"/>
      <c r="G15" s="27"/>
      <c r="H15" s="29"/>
      <c r="I15" s="27"/>
      <c r="J15" s="27"/>
      <c r="K15" s="27"/>
      <c r="L15" s="28"/>
      <c r="M15" s="28"/>
      <c r="N15" s="27"/>
      <c r="O15" s="2"/>
      <c r="P15" s="2"/>
      <c r="Q15" s="2"/>
      <c r="R15" s="2"/>
      <c r="S15" s="2"/>
      <c r="T15" s="2"/>
    </row>
    <row r="16" spans="1:20" x14ac:dyDescent="0.25">
      <c r="A16" s="89">
        <v>13</v>
      </c>
      <c r="B16" s="6" t="s">
        <v>52</v>
      </c>
      <c r="C16" s="23">
        <v>150</v>
      </c>
      <c r="D16" s="24">
        <v>1.26</v>
      </c>
      <c r="E16" s="24">
        <v>2.7</v>
      </c>
      <c r="F16" s="25">
        <v>8.16</v>
      </c>
      <c r="G16" s="24">
        <v>62.4</v>
      </c>
      <c r="H16" s="26">
        <v>0.05</v>
      </c>
      <c r="I16" s="24">
        <v>17.579999999999998</v>
      </c>
      <c r="J16" s="24">
        <v>0.24</v>
      </c>
      <c r="K16" s="24">
        <v>31.08</v>
      </c>
      <c r="L16" s="25">
        <v>37.14</v>
      </c>
      <c r="M16" s="25">
        <v>12.24</v>
      </c>
      <c r="N16" s="27">
        <v>0.57999999999999996</v>
      </c>
      <c r="O16" s="2"/>
      <c r="P16" s="2"/>
      <c r="Q16" s="2"/>
      <c r="R16" s="2"/>
      <c r="S16" s="2"/>
      <c r="T16" s="2"/>
    </row>
    <row r="17" spans="1:20" x14ac:dyDescent="0.25">
      <c r="A17" s="88">
        <v>28</v>
      </c>
      <c r="B17" s="12" t="s">
        <v>58</v>
      </c>
      <c r="C17" s="19">
        <v>60</v>
      </c>
      <c r="D17" s="57">
        <v>10.32</v>
      </c>
      <c r="E17" s="57">
        <v>10.44</v>
      </c>
      <c r="F17" s="57">
        <v>1.97</v>
      </c>
      <c r="G17" s="57">
        <v>141.6</v>
      </c>
      <c r="H17" s="57">
        <v>0.06</v>
      </c>
      <c r="I17" s="57">
        <v>1.68</v>
      </c>
      <c r="J17" s="57">
        <v>0.12</v>
      </c>
      <c r="K17" s="57">
        <v>13.37</v>
      </c>
      <c r="L17" s="57">
        <v>99.48</v>
      </c>
      <c r="M17" s="57">
        <v>13.14</v>
      </c>
      <c r="N17" s="57">
        <v>0.95</v>
      </c>
      <c r="O17" s="2"/>
      <c r="P17" s="2"/>
      <c r="Q17" s="2"/>
      <c r="R17" s="2"/>
      <c r="S17" s="2"/>
      <c r="T17" s="2"/>
    </row>
    <row r="18" spans="1:20" x14ac:dyDescent="0.25">
      <c r="A18" s="88">
        <v>38</v>
      </c>
      <c r="B18" s="12" t="s">
        <v>56</v>
      </c>
      <c r="C18" s="19">
        <v>150</v>
      </c>
      <c r="D18" s="27">
        <v>5.25</v>
      </c>
      <c r="E18" s="27">
        <v>6.15</v>
      </c>
      <c r="F18" s="28">
        <v>35.25</v>
      </c>
      <c r="G18" s="27">
        <v>220.5</v>
      </c>
      <c r="H18" s="29">
        <v>0.11</v>
      </c>
      <c r="I18" s="27">
        <v>0</v>
      </c>
      <c r="J18" s="27">
        <v>0.11</v>
      </c>
      <c r="K18" s="27">
        <v>13.65</v>
      </c>
      <c r="L18" s="28">
        <v>50.25</v>
      </c>
      <c r="M18" s="28">
        <v>8.48</v>
      </c>
      <c r="N18" s="27">
        <v>0.87</v>
      </c>
      <c r="O18" s="2"/>
      <c r="P18" s="2"/>
      <c r="Q18" s="2"/>
      <c r="R18" s="2"/>
      <c r="S18" s="2"/>
      <c r="T18" s="2"/>
    </row>
    <row r="19" spans="1:20" x14ac:dyDescent="0.25">
      <c r="A19" s="89">
        <v>52</v>
      </c>
      <c r="B19" s="6" t="s">
        <v>32</v>
      </c>
      <c r="C19" s="23">
        <v>30</v>
      </c>
      <c r="D19" s="27">
        <v>0.78</v>
      </c>
      <c r="E19" s="27">
        <v>2.88</v>
      </c>
      <c r="F19" s="28">
        <v>2.82</v>
      </c>
      <c r="G19" s="27">
        <v>42</v>
      </c>
      <c r="H19" s="29">
        <v>0</v>
      </c>
      <c r="I19" s="27">
        <v>1.17</v>
      </c>
      <c r="J19" s="27">
        <v>0.1</v>
      </c>
      <c r="K19" s="27">
        <v>1.54</v>
      </c>
      <c r="L19" s="28">
        <v>4.8899999999999997</v>
      </c>
      <c r="M19" s="28">
        <v>0.25</v>
      </c>
      <c r="N19" s="24">
        <v>0.11</v>
      </c>
      <c r="O19" s="2"/>
      <c r="P19" s="2"/>
      <c r="Q19" s="2"/>
      <c r="R19" s="2"/>
      <c r="S19" s="2"/>
      <c r="T19" s="2"/>
    </row>
    <row r="20" spans="1:20" x14ac:dyDescent="0.25">
      <c r="A20" s="88"/>
      <c r="B20" s="12" t="s">
        <v>33</v>
      </c>
      <c r="C20" s="19">
        <v>25</v>
      </c>
      <c r="D20" s="37">
        <v>4.25</v>
      </c>
      <c r="E20" s="37">
        <v>0.45</v>
      </c>
      <c r="F20" s="38">
        <v>23.85</v>
      </c>
      <c r="G20" s="37">
        <v>113</v>
      </c>
      <c r="H20" s="39">
        <v>0.08</v>
      </c>
      <c r="I20" s="37">
        <v>0</v>
      </c>
      <c r="J20" s="37">
        <v>0</v>
      </c>
      <c r="K20" s="37">
        <v>15.5</v>
      </c>
      <c r="L20" s="38">
        <v>43.5</v>
      </c>
      <c r="M20" s="38">
        <v>44.5</v>
      </c>
      <c r="N20" s="27">
        <v>1.97</v>
      </c>
      <c r="O20" s="2"/>
      <c r="P20" s="2"/>
      <c r="Q20" s="2"/>
      <c r="R20" s="2"/>
      <c r="S20" s="2"/>
      <c r="T20" s="2"/>
    </row>
    <row r="21" spans="1:20" x14ac:dyDescent="0.25">
      <c r="A21" s="89"/>
      <c r="B21" s="6" t="s">
        <v>34</v>
      </c>
      <c r="C21" s="19">
        <v>25</v>
      </c>
      <c r="D21" s="24">
        <v>3.8</v>
      </c>
      <c r="E21" s="24">
        <v>0.45</v>
      </c>
      <c r="F21" s="25">
        <v>20.91</v>
      </c>
      <c r="G21" s="24">
        <v>99.5</v>
      </c>
      <c r="H21" s="26">
        <v>0.08</v>
      </c>
      <c r="I21" s="24">
        <v>0</v>
      </c>
      <c r="J21" s="24">
        <v>0</v>
      </c>
      <c r="K21" s="24">
        <v>10.5</v>
      </c>
      <c r="L21" s="25">
        <v>65</v>
      </c>
      <c r="M21" s="25">
        <v>28.5</v>
      </c>
      <c r="N21" s="27">
        <v>1.8</v>
      </c>
      <c r="O21" s="2"/>
      <c r="P21" s="2"/>
      <c r="Q21" s="2"/>
      <c r="R21" s="2"/>
      <c r="S21" s="2"/>
      <c r="T21" s="2"/>
    </row>
    <row r="22" spans="1:20" x14ac:dyDescent="0.25">
      <c r="A22" s="88">
        <v>61</v>
      </c>
      <c r="B22" s="12" t="s">
        <v>85</v>
      </c>
      <c r="C22" s="82">
        <v>200</v>
      </c>
      <c r="D22" s="81">
        <v>0.16</v>
      </c>
      <c r="E22" s="81">
        <v>0.16</v>
      </c>
      <c r="F22" s="81">
        <v>23.88</v>
      </c>
      <c r="G22" s="81">
        <v>96</v>
      </c>
      <c r="H22" s="81">
        <v>0.06</v>
      </c>
      <c r="I22" s="81">
        <v>1.72</v>
      </c>
      <c r="J22" s="83" t="s">
        <v>45</v>
      </c>
      <c r="K22" s="81">
        <v>32</v>
      </c>
      <c r="L22" s="81">
        <v>22</v>
      </c>
      <c r="M22" s="81">
        <v>18</v>
      </c>
      <c r="N22" s="81">
        <v>4.4000000000000004</v>
      </c>
      <c r="O22" s="2"/>
      <c r="P22" s="2"/>
      <c r="Q22" s="2"/>
      <c r="R22" s="2"/>
      <c r="S22" s="2"/>
      <c r="T22" s="2"/>
    </row>
    <row r="23" spans="1:20" x14ac:dyDescent="0.25">
      <c r="A23" s="11"/>
      <c r="B23" s="22" t="s">
        <v>23</v>
      </c>
      <c r="C23" s="19"/>
      <c r="D23" s="33">
        <f>SUM(D16:D21)</f>
        <v>25.66</v>
      </c>
      <c r="E23" s="33">
        <f t="shared" ref="E23:N23" si="1">SUM(E16:E21)</f>
        <v>23.069999999999997</v>
      </c>
      <c r="F23" s="33">
        <f t="shared" si="1"/>
        <v>92.960000000000008</v>
      </c>
      <c r="G23" s="33">
        <f t="shared" si="1"/>
        <v>679</v>
      </c>
      <c r="H23" s="33">
        <f t="shared" si="1"/>
        <v>0.38</v>
      </c>
      <c r="I23" s="33">
        <f t="shared" si="1"/>
        <v>20.43</v>
      </c>
      <c r="J23" s="33">
        <f t="shared" si="1"/>
        <v>0.56999999999999995</v>
      </c>
      <c r="K23" s="33">
        <f t="shared" si="1"/>
        <v>85.639999999999986</v>
      </c>
      <c r="L23" s="33">
        <f t="shared" si="1"/>
        <v>300.26</v>
      </c>
      <c r="M23" s="33">
        <f t="shared" si="1"/>
        <v>107.11</v>
      </c>
      <c r="N23" s="33">
        <f t="shared" si="1"/>
        <v>6.2799999999999994</v>
      </c>
      <c r="O23" s="2"/>
      <c r="P23" s="2"/>
      <c r="Q23" s="2"/>
      <c r="R23" s="2"/>
      <c r="S23" s="2"/>
      <c r="T23" s="2"/>
    </row>
    <row r="24" spans="1:20" x14ac:dyDescent="0.25">
      <c r="A24" s="11"/>
      <c r="B24" s="22" t="s">
        <v>25</v>
      </c>
      <c r="C24" s="19"/>
      <c r="D24" s="27"/>
      <c r="E24" s="27"/>
      <c r="F24" s="28"/>
      <c r="G24" s="27"/>
      <c r="H24" s="29"/>
      <c r="I24" s="27"/>
      <c r="J24" s="27"/>
      <c r="K24" s="27"/>
      <c r="L24" s="28"/>
      <c r="M24" s="28"/>
      <c r="N24" s="27"/>
      <c r="O24" s="2"/>
      <c r="P24" s="2"/>
      <c r="Q24" s="2"/>
      <c r="R24" s="2"/>
      <c r="S24" s="2"/>
      <c r="T24" s="2"/>
    </row>
    <row r="25" spans="1:20" x14ac:dyDescent="0.25">
      <c r="A25" s="8"/>
      <c r="B25" s="6"/>
      <c r="C25" s="23"/>
      <c r="D25" s="24"/>
      <c r="E25" s="24"/>
      <c r="F25" s="25"/>
      <c r="G25" s="24"/>
      <c r="H25" s="26"/>
      <c r="I25" s="24"/>
      <c r="J25" s="24"/>
      <c r="K25" s="24"/>
      <c r="L25" s="25"/>
      <c r="M25" s="25"/>
      <c r="N25" s="27"/>
      <c r="O25" s="2"/>
      <c r="P25" s="2"/>
      <c r="Q25" s="2"/>
      <c r="R25" s="2"/>
      <c r="S25" s="2"/>
      <c r="T25" s="2"/>
    </row>
    <row r="26" spans="1:20" x14ac:dyDescent="0.25">
      <c r="A26" s="11"/>
      <c r="B26" s="12"/>
      <c r="C26" s="19"/>
      <c r="D26" s="27"/>
      <c r="E26" s="27"/>
      <c r="F26" s="28"/>
      <c r="G26" s="27"/>
      <c r="H26" s="29"/>
      <c r="I26" s="27"/>
      <c r="J26" s="27"/>
      <c r="K26" s="27"/>
      <c r="L26" s="28"/>
      <c r="M26" s="28"/>
      <c r="N26" s="27"/>
      <c r="O26" s="2"/>
      <c r="P26" s="2"/>
      <c r="Q26" s="2"/>
      <c r="R26" s="2"/>
      <c r="S26" s="2"/>
      <c r="T26" s="2"/>
    </row>
    <row r="27" spans="1:20" x14ac:dyDescent="0.25">
      <c r="A27" s="11"/>
      <c r="B27" s="22"/>
      <c r="C27" s="19"/>
      <c r="D27" s="33"/>
      <c r="E27" s="33"/>
      <c r="F27" s="34"/>
      <c r="G27" s="33"/>
      <c r="H27" s="35"/>
      <c r="I27" s="33"/>
      <c r="J27" s="33"/>
      <c r="K27" s="33"/>
      <c r="L27" s="34"/>
      <c r="M27" s="34"/>
      <c r="N27" s="36"/>
      <c r="O27" s="2"/>
      <c r="P27" s="2"/>
      <c r="Q27" s="2"/>
      <c r="R27" s="2"/>
      <c r="S27" s="2"/>
      <c r="T27" s="2"/>
    </row>
    <row r="28" spans="1:20" ht="15.75" x14ac:dyDescent="0.25">
      <c r="A28" s="9"/>
      <c r="B28" s="21" t="s">
        <v>26</v>
      </c>
      <c r="C28" s="23"/>
      <c r="D28" s="40">
        <f t="shared" ref="D28:N28" si="2">D14+D23+D27</f>
        <v>37.230000000000004</v>
      </c>
      <c r="E28" s="40">
        <f t="shared" si="2"/>
        <v>41.089999999999996</v>
      </c>
      <c r="F28" s="41">
        <f t="shared" si="2"/>
        <v>174.87</v>
      </c>
      <c r="G28" s="40">
        <f t="shared" si="2"/>
        <v>1231.2</v>
      </c>
      <c r="H28" s="42">
        <f t="shared" si="2"/>
        <v>0.54</v>
      </c>
      <c r="I28" s="40">
        <f t="shared" si="2"/>
        <v>25.97</v>
      </c>
      <c r="J28" s="40">
        <f t="shared" si="2"/>
        <v>3.6599999999999997</v>
      </c>
      <c r="K28" s="40">
        <f t="shared" si="2"/>
        <v>274.07</v>
      </c>
      <c r="L28" s="41">
        <f t="shared" si="2"/>
        <v>504.08</v>
      </c>
      <c r="M28" s="41">
        <f t="shared" si="2"/>
        <v>178.98000000000002</v>
      </c>
      <c r="N28" s="43">
        <f t="shared" si="2"/>
        <v>8.9899999999999984</v>
      </c>
    </row>
    <row r="29" spans="1:20" x14ac:dyDescent="0.25">
      <c r="A29" s="16"/>
      <c r="B29" s="12"/>
      <c r="C29" s="19"/>
      <c r="D29" s="11"/>
      <c r="E29" s="11"/>
      <c r="F29" s="13"/>
      <c r="G29" s="11"/>
      <c r="H29" s="12"/>
      <c r="I29" s="11"/>
      <c r="J29" s="11"/>
      <c r="K29" s="11"/>
      <c r="L29" s="13"/>
      <c r="M29" s="13"/>
      <c r="N29" s="30"/>
    </row>
    <row r="30" spans="1:20" x14ac:dyDescent="0.25">
      <c r="A30" s="10"/>
      <c r="B30" s="3"/>
      <c r="C30" s="14"/>
      <c r="D30" s="14"/>
      <c r="E30" s="14"/>
      <c r="F30" s="15"/>
      <c r="G30" s="14"/>
      <c r="H30" s="3"/>
      <c r="I30" s="14"/>
      <c r="J30" s="14"/>
      <c r="K30" s="14"/>
      <c r="L30" s="11"/>
      <c r="M30" s="15"/>
      <c r="N30" s="31"/>
    </row>
  </sheetData>
  <mergeCells count="8">
    <mergeCell ref="H6:J6"/>
    <mergeCell ref="K6:N6"/>
    <mergeCell ref="A1:C1"/>
    <mergeCell ref="A2:C2"/>
    <mergeCell ref="A3:C3"/>
    <mergeCell ref="A4:D4"/>
    <mergeCell ref="A6:A7"/>
    <mergeCell ref="D6:F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workbookViewId="0">
      <selection activeCell="A9" sqref="A9:A23"/>
    </sheetView>
  </sheetViews>
  <sheetFormatPr defaultRowHeight="15" x14ac:dyDescent="0.25"/>
  <cols>
    <col min="1" max="1" width="7.28515625" customWidth="1"/>
    <col min="2" max="2" width="33.42578125" customWidth="1"/>
    <col min="4" max="4" width="11.5703125" customWidth="1"/>
    <col min="5" max="6" width="9.28515625" bestFit="1" customWidth="1"/>
    <col min="7" max="7" width="16.140625" customWidth="1"/>
    <col min="8" max="11" width="9.28515625" bestFit="1" customWidth="1"/>
    <col min="12" max="12" width="9.7109375" bestFit="1" customWidth="1"/>
    <col min="13" max="14" width="9.28515625" bestFit="1" customWidth="1"/>
  </cols>
  <sheetData>
    <row r="1" spans="1:20" x14ac:dyDescent="0.25">
      <c r="A1" s="98" t="s">
        <v>70</v>
      </c>
      <c r="B1" s="98"/>
      <c r="C1" s="98"/>
      <c r="D1" s="5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98" t="s">
        <v>1</v>
      </c>
      <c r="B2" s="98"/>
      <c r="C2" s="98"/>
      <c r="D2" s="5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98" t="s">
        <v>2</v>
      </c>
      <c r="B3" s="98"/>
      <c r="C3" s="98"/>
      <c r="D3" s="5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98" t="s">
        <v>74</v>
      </c>
      <c r="B4" s="98"/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4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6"/>
      <c r="L5" s="6"/>
      <c r="M5" s="6"/>
      <c r="N5" s="2"/>
      <c r="O5" s="2"/>
      <c r="P5" s="2"/>
      <c r="Q5" s="2"/>
      <c r="R5" s="2"/>
      <c r="S5" s="2"/>
      <c r="T5" s="2"/>
    </row>
    <row r="6" spans="1:20" x14ac:dyDescent="0.25">
      <c r="A6" s="99" t="s">
        <v>3</v>
      </c>
      <c r="B6" s="52" t="s">
        <v>5</v>
      </c>
      <c r="C6" s="19" t="s">
        <v>6</v>
      </c>
      <c r="D6" s="95" t="s">
        <v>8</v>
      </c>
      <c r="E6" s="96"/>
      <c r="F6" s="97"/>
      <c r="G6" s="19" t="s">
        <v>12</v>
      </c>
      <c r="H6" s="95" t="s">
        <v>14</v>
      </c>
      <c r="I6" s="96"/>
      <c r="J6" s="97"/>
      <c r="K6" s="95" t="s">
        <v>18</v>
      </c>
      <c r="L6" s="96"/>
      <c r="M6" s="96"/>
      <c r="N6" s="97"/>
      <c r="O6" s="2"/>
      <c r="P6" s="2"/>
      <c r="Q6" s="2"/>
      <c r="R6" s="2"/>
      <c r="S6" s="2"/>
      <c r="T6" s="2"/>
    </row>
    <row r="7" spans="1:20" x14ac:dyDescent="0.25">
      <c r="A7" s="100"/>
      <c r="B7" s="4" t="s">
        <v>4</v>
      </c>
      <c r="C7" s="55" t="s">
        <v>7</v>
      </c>
      <c r="D7" s="19" t="s">
        <v>9</v>
      </c>
      <c r="E7" s="19" t="s">
        <v>10</v>
      </c>
      <c r="F7" s="19" t="s">
        <v>11</v>
      </c>
      <c r="G7" s="55" t="s">
        <v>13</v>
      </c>
      <c r="H7" s="55" t="s">
        <v>15</v>
      </c>
      <c r="I7" s="55" t="s">
        <v>16</v>
      </c>
      <c r="J7" s="55" t="s">
        <v>17</v>
      </c>
      <c r="K7" s="19" t="s">
        <v>19</v>
      </c>
      <c r="L7" s="53" t="s">
        <v>35</v>
      </c>
      <c r="M7" s="53" t="s">
        <v>20</v>
      </c>
      <c r="N7" s="7" t="s">
        <v>21</v>
      </c>
      <c r="O7" s="2"/>
      <c r="P7" s="2"/>
      <c r="Q7" s="2"/>
      <c r="R7" s="2"/>
      <c r="S7" s="2"/>
      <c r="T7" s="2"/>
    </row>
    <row r="8" spans="1:20" x14ac:dyDescent="0.25">
      <c r="A8" s="7"/>
      <c r="B8" s="21" t="s">
        <v>22</v>
      </c>
      <c r="C8" s="23"/>
      <c r="D8" s="24"/>
      <c r="E8" s="24"/>
      <c r="F8" s="25"/>
      <c r="G8" s="24"/>
      <c r="H8" s="26"/>
      <c r="I8" s="24"/>
      <c r="J8" s="24"/>
      <c r="K8" s="24"/>
      <c r="L8" s="25"/>
      <c r="M8" s="25"/>
      <c r="N8" s="11"/>
      <c r="O8" s="2"/>
      <c r="P8" s="2"/>
      <c r="Q8" s="2"/>
      <c r="R8" s="2"/>
      <c r="S8" s="2"/>
      <c r="T8" s="2"/>
    </row>
    <row r="9" spans="1:20" x14ac:dyDescent="0.25">
      <c r="A9" s="88">
        <v>45</v>
      </c>
      <c r="B9" s="12" t="s">
        <v>62</v>
      </c>
      <c r="C9" s="19">
        <v>150</v>
      </c>
      <c r="D9" s="27">
        <v>4.32</v>
      </c>
      <c r="E9" s="27">
        <v>3.92</v>
      </c>
      <c r="F9" s="28">
        <v>14.13</v>
      </c>
      <c r="G9" s="27">
        <v>108.9</v>
      </c>
      <c r="H9" s="29">
        <v>0.08</v>
      </c>
      <c r="I9" s="27">
        <v>0.69</v>
      </c>
      <c r="J9" s="27">
        <v>0.04</v>
      </c>
      <c r="K9" s="27">
        <v>126.6</v>
      </c>
      <c r="L9" s="28">
        <v>224.01</v>
      </c>
      <c r="M9" s="28">
        <v>39</v>
      </c>
      <c r="N9" s="24">
        <v>1.05</v>
      </c>
      <c r="O9" s="2"/>
      <c r="P9" s="2"/>
      <c r="Q9" s="2"/>
      <c r="R9" s="2"/>
      <c r="S9" s="2"/>
      <c r="T9" s="2"/>
    </row>
    <row r="10" spans="1:20" x14ac:dyDescent="0.25">
      <c r="A10" s="89">
        <v>58</v>
      </c>
      <c r="B10" s="12" t="s">
        <v>44</v>
      </c>
      <c r="C10" s="19">
        <v>200</v>
      </c>
      <c r="D10" s="27">
        <v>4.9000000000000004</v>
      </c>
      <c r="E10" s="27">
        <v>5</v>
      </c>
      <c r="F10" s="28">
        <v>32.5</v>
      </c>
      <c r="G10" s="27">
        <v>190</v>
      </c>
      <c r="H10" s="29">
        <v>0.04</v>
      </c>
      <c r="I10" s="27">
        <v>1.3</v>
      </c>
      <c r="J10" s="27">
        <v>0.03</v>
      </c>
      <c r="K10" s="27">
        <v>122.6</v>
      </c>
      <c r="L10" s="28">
        <v>116.2</v>
      </c>
      <c r="M10" s="28">
        <v>21.64</v>
      </c>
      <c r="N10" s="27">
        <v>0.71</v>
      </c>
      <c r="O10" s="2"/>
      <c r="P10" s="2"/>
      <c r="Q10" s="2"/>
      <c r="R10" s="2"/>
      <c r="S10" s="2"/>
      <c r="T10" s="2"/>
    </row>
    <row r="11" spans="1:20" x14ac:dyDescent="0.25">
      <c r="A11" s="88"/>
      <c r="B11" s="12" t="s">
        <v>27</v>
      </c>
      <c r="C11" s="19">
        <v>10</v>
      </c>
      <c r="D11" s="27">
        <v>0.01</v>
      </c>
      <c r="E11" s="27">
        <v>8.3000000000000007</v>
      </c>
      <c r="F11" s="28">
        <v>0.1</v>
      </c>
      <c r="G11" s="27">
        <v>77</v>
      </c>
      <c r="H11" s="29">
        <v>0</v>
      </c>
      <c r="I11" s="27">
        <v>0</v>
      </c>
      <c r="J11" s="27">
        <v>0.04</v>
      </c>
      <c r="K11" s="27">
        <v>2.4</v>
      </c>
      <c r="L11" s="28">
        <v>3</v>
      </c>
      <c r="M11" s="28">
        <v>0.05</v>
      </c>
      <c r="N11" s="24">
        <v>0.02</v>
      </c>
      <c r="O11" s="2"/>
      <c r="P11" s="2"/>
      <c r="Q11" s="2"/>
      <c r="R11" s="2"/>
      <c r="S11" s="2"/>
      <c r="T11" s="2"/>
    </row>
    <row r="12" spans="1:20" x14ac:dyDescent="0.25">
      <c r="A12" s="89"/>
      <c r="B12" s="68" t="s">
        <v>28</v>
      </c>
      <c r="C12" s="19">
        <v>25</v>
      </c>
      <c r="D12" s="24">
        <v>4.25</v>
      </c>
      <c r="E12" s="24">
        <v>0.45</v>
      </c>
      <c r="F12" s="25">
        <v>23.85</v>
      </c>
      <c r="G12" s="24">
        <v>113</v>
      </c>
      <c r="H12" s="26">
        <v>0.08</v>
      </c>
      <c r="I12" s="24">
        <v>0</v>
      </c>
      <c r="J12" s="24">
        <v>0</v>
      </c>
      <c r="K12" s="24">
        <v>15.5</v>
      </c>
      <c r="L12" s="25">
        <v>43.5</v>
      </c>
      <c r="M12" s="25">
        <v>44.5</v>
      </c>
      <c r="N12" s="27">
        <v>1.97</v>
      </c>
      <c r="O12" s="2"/>
      <c r="P12" s="2"/>
      <c r="Q12" s="2"/>
      <c r="R12" s="2"/>
      <c r="S12" s="2"/>
      <c r="T12" s="2"/>
    </row>
    <row r="13" spans="1:20" x14ac:dyDescent="0.25">
      <c r="A13" s="88"/>
      <c r="B13" s="12" t="s">
        <v>38</v>
      </c>
      <c r="C13" s="19">
        <v>30</v>
      </c>
      <c r="D13" s="27">
        <v>8.1</v>
      </c>
      <c r="E13" s="27">
        <v>8.1</v>
      </c>
      <c r="F13" s="28">
        <v>0</v>
      </c>
      <c r="G13" s="27">
        <v>108</v>
      </c>
      <c r="H13" s="29">
        <v>0</v>
      </c>
      <c r="I13" s="27">
        <v>0.9</v>
      </c>
      <c r="J13" s="27">
        <v>0.06</v>
      </c>
      <c r="K13" s="27">
        <v>312</v>
      </c>
      <c r="L13" s="28">
        <v>150</v>
      </c>
      <c r="M13" s="28">
        <v>15</v>
      </c>
      <c r="N13" s="24">
        <v>0.36</v>
      </c>
      <c r="O13" s="2"/>
      <c r="P13" s="2"/>
      <c r="Q13" s="2"/>
      <c r="R13" s="2"/>
      <c r="S13" s="2"/>
      <c r="T13" s="2"/>
    </row>
    <row r="14" spans="1:20" x14ac:dyDescent="0.25">
      <c r="A14" s="88"/>
      <c r="B14" s="22" t="s">
        <v>23</v>
      </c>
      <c r="C14" s="32"/>
      <c r="D14" s="33">
        <f>SUM(D9:D13)</f>
        <v>21.58</v>
      </c>
      <c r="E14" s="33">
        <f t="shared" ref="E14:N14" si="0">SUM(E9:E13)</f>
        <v>25.769999999999996</v>
      </c>
      <c r="F14" s="33">
        <f t="shared" si="0"/>
        <v>70.580000000000013</v>
      </c>
      <c r="G14" s="33">
        <f t="shared" si="0"/>
        <v>596.9</v>
      </c>
      <c r="H14" s="33">
        <f t="shared" si="0"/>
        <v>0.2</v>
      </c>
      <c r="I14" s="33">
        <f t="shared" si="0"/>
        <v>2.89</v>
      </c>
      <c r="J14" s="33">
        <f t="shared" si="0"/>
        <v>0.17</v>
      </c>
      <c r="K14" s="33">
        <f t="shared" si="0"/>
        <v>579.1</v>
      </c>
      <c r="L14" s="33">
        <f t="shared" si="0"/>
        <v>536.71</v>
      </c>
      <c r="M14" s="33">
        <f t="shared" si="0"/>
        <v>120.19</v>
      </c>
      <c r="N14" s="33">
        <f t="shared" si="0"/>
        <v>4.1100000000000003</v>
      </c>
      <c r="O14" s="2"/>
      <c r="P14" s="2"/>
      <c r="Q14" s="2"/>
      <c r="R14" s="2"/>
      <c r="S14" s="2"/>
      <c r="T14" s="2"/>
    </row>
    <row r="15" spans="1:20" x14ac:dyDescent="0.25">
      <c r="A15" s="89"/>
      <c r="B15" s="21" t="s">
        <v>24</v>
      </c>
      <c r="C15" s="23"/>
      <c r="D15" s="24"/>
      <c r="E15" s="24"/>
      <c r="F15" s="25"/>
      <c r="G15" s="24"/>
      <c r="H15" s="26"/>
      <c r="I15" s="24"/>
      <c r="J15" s="24"/>
      <c r="K15" s="24"/>
      <c r="L15" s="25"/>
      <c r="M15" s="25"/>
      <c r="N15" s="27"/>
      <c r="O15" s="2"/>
      <c r="P15" s="2"/>
      <c r="Q15" s="2"/>
      <c r="R15" s="2"/>
      <c r="S15" s="2"/>
      <c r="T15" s="2"/>
    </row>
    <row r="16" spans="1:20" x14ac:dyDescent="0.25">
      <c r="A16" s="88">
        <v>7</v>
      </c>
      <c r="B16" s="12" t="s">
        <v>63</v>
      </c>
      <c r="C16" s="19">
        <v>30</v>
      </c>
      <c r="D16" s="27">
        <v>0.24</v>
      </c>
      <c r="E16" s="27">
        <v>0.03</v>
      </c>
      <c r="F16" s="28">
        <v>0.78</v>
      </c>
      <c r="G16" s="27">
        <v>4.2</v>
      </c>
      <c r="H16" s="29">
        <v>0.01</v>
      </c>
      <c r="I16" s="27">
        <v>1.5</v>
      </c>
      <c r="J16" s="27">
        <v>0</v>
      </c>
      <c r="K16" s="27">
        <v>6.9</v>
      </c>
      <c r="L16" s="28">
        <v>12.6</v>
      </c>
      <c r="M16" s="28">
        <v>4.2</v>
      </c>
      <c r="N16" s="24">
        <v>0.18</v>
      </c>
      <c r="O16" s="2"/>
      <c r="P16" s="2"/>
      <c r="Q16" s="2"/>
      <c r="R16" s="2"/>
      <c r="S16" s="2"/>
      <c r="T16" s="2"/>
    </row>
    <row r="17" spans="1:20" x14ac:dyDescent="0.25">
      <c r="A17" s="89">
        <v>15</v>
      </c>
      <c r="B17" s="6" t="s">
        <v>54</v>
      </c>
      <c r="C17" s="23">
        <v>150</v>
      </c>
      <c r="D17" s="24">
        <v>3.72</v>
      </c>
      <c r="E17" s="24">
        <v>3.36</v>
      </c>
      <c r="F17" s="25">
        <v>13.38</v>
      </c>
      <c r="G17" s="24">
        <v>100.2</v>
      </c>
      <c r="H17" s="26">
        <v>0.19</v>
      </c>
      <c r="I17" s="24">
        <v>10.86</v>
      </c>
      <c r="J17" s="24">
        <v>0.21</v>
      </c>
      <c r="K17" s="24">
        <v>31.14</v>
      </c>
      <c r="L17" s="25">
        <v>110.16</v>
      </c>
      <c r="M17" s="25">
        <v>27.28</v>
      </c>
      <c r="N17" s="27">
        <v>1.62</v>
      </c>
      <c r="O17" s="2"/>
      <c r="P17" s="2"/>
      <c r="Q17" s="2"/>
      <c r="R17" s="2"/>
      <c r="S17" s="2"/>
      <c r="T17" s="2"/>
    </row>
    <row r="18" spans="1:20" x14ac:dyDescent="0.25">
      <c r="A18" s="88">
        <v>32</v>
      </c>
      <c r="B18" s="12" t="s">
        <v>82</v>
      </c>
      <c r="C18" s="19">
        <v>60</v>
      </c>
      <c r="D18" s="27">
        <v>10.88</v>
      </c>
      <c r="E18" s="27">
        <v>11.33</v>
      </c>
      <c r="F18" s="28">
        <v>11.7</v>
      </c>
      <c r="G18" s="27">
        <v>190.58</v>
      </c>
      <c r="H18" s="29">
        <v>0.11</v>
      </c>
      <c r="I18" s="27">
        <v>0.85</v>
      </c>
      <c r="J18" s="27">
        <v>0.11</v>
      </c>
      <c r="K18" s="27">
        <v>28.2</v>
      </c>
      <c r="L18" s="28">
        <v>141.15</v>
      </c>
      <c r="M18" s="28">
        <v>24.08</v>
      </c>
      <c r="N18" s="24">
        <v>0.74</v>
      </c>
      <c r="O18" s="2"/>
      <c r="P18" s="2"/>
      <c r="Q18" s="2"/>
      <c r="R18" s="2"/>
      <c r="S18" s="2"/>
      <c r="T18" s="2"/>
    </row>
    <row r="19" spans="1:20" x14ac:dyDescent="0.25">
      <c r="A19" s="88">
        <v>37</v>
      </c>
      <c r="B19" s="12" t="s">
        <v>31</v>
      </c>
      <c r="C19" s="19">
        <v>150</v>
      </c>
      <c r="D19" s="27">
        <v>3.45</v>
      </c>
      <c r="E19" s="27">
        <v>5.55</v>
      </c>
      <c r="F19" s="28">
        <v>35.1</v>
      </c>
      <c r="G19" s="27">
        <v>225</v>
      </c>
      <c r="H19" s="29">
        <v>0.18</v>
      </c>
      <c r="I19" s="27">
        <v>0</v>
      </c>
      <c r="J19" s="27">
        <v>0.06</v>
      </c>
      <c r="K19" s="27">
        <v>20.82</v>
      </c>
      <c r="L19" s="28">
        <v>171.75</v>
      </c>
      <c r="M19" s="28">
        <v>60.05</v>
      </c>
      <c r="N19" s="27">
        <v>1.1000000000000001</v>
      </c>
      <c r="O19" s="2"/>
      <c r="P19" s="2"/>
      <c r="Q19" s="2"/>
      <c r="R19" s="2"/>
      <c r="S19" s="2"/>
      <c r="T19" s="2"/>
    </row>
    <row r="20" spans="1:20" x14ac:dyDescent="0.25">
      <c r="A20" s="89">
        <v>52</v>
      </c>
      <c r="B20" s="6" t="s">
        <v>32</v>
      </c>
      <c r="C20" s="23">
        <v>30</v>
      </c>
      <c r="D20" s="27">
        <v>0.78</v>
      </c>
      <c r="E20" s="27">
        <v>2.88</v>
      </c>
      <c r="F20" s="28">
        <v>2.82</v>
      </c>
      <c r="G20" s="27">
        <v>42</v>
      </c>
      <c r="H20" s="29">
        <v>0</v>
      </c>
      <c r="I20" s="27">
        <v>1.17</v>
      </c>
      <c r="J20" s="27">
        <v>0.1</v>
      </c>
      <c r="K20" s="27">
        <v>1.54</v>
      </c>
      <c r="L20" s="28">
        <v>4.8899999999999997</v>
      </c>
      <c r="M20" s="28">
        <v>0.25</v>
      </c>
      <c r="N20" s="24">
        <v>0.11</v>
      </c>
      <c r="O20" s="2"/>
      <c r="P20" s="2"/>
      <c r="Q20" s="2"/>
      <c r="R20" s="2"/>
      <c r="S20" s="2"/>
      <c r="T20" s="2"/>
    </row>
    <row r="21" spans="1:20" x14ac:dyDescent="0.25">
      <c r="A21" s="88"/>
      <c r="B21" s="12" t="s">
        <v>33</v>
      </c>
      <c r="C21" s="19">
        <v>25</v>
      </c>
      <c r="D21" s="37">
        <v>4.25</v>
      </c>
      <c r="E21" s="37">
        <v>0.45</v>
      </c>
      <c r="F21" s="38">
        <v>23.85</v>
      </c>
      <c r="G21" s="37">
        <v>113</v>
      </c>
      <c r="H21" s="39">
        <v>0.08</v>
      </c>
      <c r="I21" s="37">
        <v>0</v>
      </c>
      <c r="J21" s="37">
        <v>0</v>
      </c>
      <c r="K21" s="37">
        <v>15.5</v>
      </c>
      <c r="L21" s="38">
        <v>43.5</v>
      </c>
      <c r="M21" s="38">
        <v>44.5</v>
      </c>
      <c r="N21" s="27">
        <v>1.97</v>
      </c>
      <c r="O21" s="2"/>
      <c r="P21" s="2"/>
      <c r="Q21" s="2"/>
      <c r="R21" s="2"/>
      <c r="S21" s="2"/>
      <c r="T21" s="2"/>
    </row>
    <row r="22" spans="1:20" x14ac:dyDescent="0.25">
      <c r="A22" s="89"/>
      <c r="B22" s="6" t="s">
        <v>34</v>
      </c>
      <c r="C22" s="23">
        <v>25</v>
      </c>
      <c r="D22" s="24">
        <v>3.8</v>
      </c>
      <c r="E22" s="24">
        <v>0.45</v>
      </c>
      <c r="F22" s="25">
        <v>20.91</v>
      </c>
      <c r="G22" s="24">
        <v>99.5</v>
      </c>
      <c r="H22" s="26">
        <v>0.08</v>
      </c>
      <c r="I22" s="24">
        <v>0</v>
      </c>
      <c r="J22" s="24">
        <v>0</v>
      </c>
      <c r="K22" s="24">
        <v>10.5</v>
      </c>
      <c r="L22" s="25">
        <v>65</v>
      </c>
      <c r="M22" s="25">
        <v>28.5</v>
      </c>
      <c r="N22" s="27">
        <v>1.8</v>
      </c>
      <c r="O22" s="2"/>
      <c r="P22" s="2"/>
      <c r="Q22" s="2"/>
      <c r="R22" s="2"/>
      <c r="S22" s="2"/>
      <c r="T22" s="2"/>
    </row>
    <row r="23" spans="1:20" x14ac:dyDescent="0.25">
      <c r="A23" s="88">
        <v>54</v>
      </c>
      <c r="B23" s="12" t="s">
        <v>42</v>
      </c>
      <c r="C23" s="19">
        <v>200</v>
      </c>
      <c r="D23" s="27">
        <v>0.3</v>
      </c>
      <c r="E23" s="27">
        <v>0</v>
      </c>
      <c r="F23" s="28">
        <v>15.2</v>
      </c>
      <c r="G23" s="27">
        <v>60</v>
      </c>
      <c r="H23" s="29"/>
      <c r="I23" s="27"/>
      <c r="J23" s="27"/>
      <c r="K23" s="27"/>
      <c r="L23" s="28"/>
      <c r="M23" s="28"/>
      <c r="N23" s="27"/>
      <c r="O23" s="2"/>
      <c r="P23" s="2"/>
      <c r="Q23" s="2"/>
      <c r="R23" s="2"/>
      <c r="S23" s="2"/>
      <c r="T23" s="2"/>
    </row>
    <row r="24" spans="1:20" x14ac:dyDescent="0.25">
      <c r="A24" s="11"/>
      <c r="B24" s="22" t="s">
        <v>23</v>
      </c>
      <c r="C24" s="19"/>
      <c r="D24" s="33">
        <f>SUM(D16:D23)</f>
        <v>27.42</v>
      </c>
      <c r="E24" s="33">
        <f t="shared" ref="E24:N24" si="1">SUM(E16:E23)</f>
        <v>24.049999999999997</v>
      </c>
      <c r="F24" s="33">
        <f t="shared" si="1"/>
        <v>123.74</v>
      </c>
      <c r="G24" s="33">
        <f t="shared" si="1"/>
        <v>834.48</v>
      </c>
      <c r="H24" s="33">
        <f t="shared" si="1"/>
        <v>0.64999999999999991</v>
      </c>
      <c r="I24" s="33">
        <f t="shared" si="1"/>
        <v>14.379999999999999</v>
      </c>
      <c r="J24" s="33">
        <f t="shared" si="1"/>
        <v>0.48</v>
      </c>
      <c r="K24" s="33">
        <f t="shared" si="1"/>
        <v>114.60000000000001</v>
      </c>
      <c r="L24" s="33">
        <f t="shared" si="1"/>
        <v>549.04999999999995</v>
      </c>
      <c r="M24" s="33">
        <f t="shared" si="1"/>
        <v>188.86</v>
      </c>
      <c r="N24" s="33">
        <f t="shared" si="1"/>
        <v>7.52</v>
      </c>
      <c r="O24" s="2"/>
      <c r="P24" s="2"/>
      <c r="Q24" s="2"/>
      <c r="R24" s="2"/>
      <c r="S24" s="2"/>
      <c r="T24" s="2"/>
    </row>
    <row r="25" spans="1:20" x14ac:dyDescent="0.25">
      <c r="A25" s="11"/>
      <c r="B25" s="21" t="s">
        <v>25</v>
      </c>
      <c r="C25" s="23"/>
      <c r="D25" s="24"/>
      <c r="E25" s="24"/>
      <c r="F25" s="25"/>
      <c r="G25" s="24"/>
      <c r="H25" s="26"/>
      <c r="I25" s="24"/>
      <c r="J25" s="24"/>
      <c r="K25" s="24"/>
      <c r="L25" s="25"/>
      <c r="M25" s="25"/>
      <c r="N25" s="24"/>
      <c r="O25" s="2"/>
      <c r="P25" s="2"/>
      <c r="Q25" s="2"/>
      <c r="R25" s="2"/>
      <c r="S25" s="2"/>
      <c r="T25" s="2"/>
    </row>
    <row r="26" spans="1:20" x14ac:dyDescent="0.25">
      <c r="A26" s="8"/>
      <c r="B26" s="12"/>
      <c r="C26" s="19"/>
      <c r="D26" s="51"/>
      <c r="E26" s="51"/>
      <c r="F26" s="58"/>
      <c r="G26" s="51"/>
      <c r="H26" s="59"/>
      <c r="I26" s="51"/>
      <c r="J26" s="51"/>
      <c r="K26" s="51"/>
      <c r="L26" s="58"/>
      <c r="M26" s="58"/>
      <c r="N26" s="51"/>
      <c r="O26" s="2"/>
      <c r="P26" s="2"/>
      <c r="Q26" s="2"/>
      <c r="R26" s="2"/>
      <c r="S26" s="2"/>
      <c r="T26" s="2"/>
    </row>
    <row r="27" spans="1:20" x14ac:dyDescent="0.25">
      <c r="A27" s="11"/>
      <c r="B27" s="12"/>
      <c r="C27" s="19"/>
      <c r="D27" s="27"/>
      <c r="E27" s="27"/>
      <c r="F27" s="28"/>
      <c r="G27" s="27"/>
      <c r="H27" s="29"/>
      <c r="I27" s="27"/>
      <c r="J27" s="27"/>
      <c r="K27" s="27"/>
      <c r="L27" s="28"/>
      <c r="M27" s="28"/>
      <c r="N27" s="27"/>
      <c r="O27" s="2"/>
      <c r="P27" s="2"/>
      <c r="Q27" s="2"/>
      <c r="R27" s="2"/>
      <c r="S27" s="2"/>
      <c r="T27" s="2"/>
    </row>
    <row r="28" spans="1:20" x14ac:dyDescent="0.25">
      <c r="A28" s="11"/>
      <c r="B28" s="22"/>
      <c r="C28" s="19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"/>
      <c r="P28" s="2"/>
      <c r="Q28" s="2"/>
      <c r="R28" s="2"/>
      <c r="S28" s="2"/>
      <c r="T28" s="2"/>
    </row>
    <row r="29" spans="1:20" ht="15.75" x14ac:dyDescent="0.25">
      <c r="A29" s="9"/>
      <c r="B29" s="21" t="s">
        <v>26</v>
      </c>
      <c r="C29" s="23"/>
      <c r="D29" s="40">
        <f t="shared" ref="D29:N29" si="2">D14+D24+D28</f>
        <v>49</v>
      </c>
      <c r="E29" s="40">
        <f t="shared" si="2"/>
        <v>49.819999999999993</v>
      </c>
      <c r="F29" s="41">
        <f t="shared" si="2"/>
        <v>194.32</v>
      </c>
      <c r="G29" s="40">
        <f t="shared" si="2"/>
        <v>1431.38</v>
      </c>
      <c r="H29" s="42">
        <f t="shared" si="2"/>
        <v>0.84999999999999987</v>
      </c>
      <c r="I29" s="40">
        <f t="shared" si="2"/>
        <v>17.27</v>
      </c>
      <c r="J29" s="40">
        <f t="shared" si="2"/>
        <v>0.65</v>
      </c>
      <c r="K29" s="40">
        <f t="shared" si="2"/>
        <v>693.7</v>
      </c>
      <c r="L29" s="41">
        <f t="shared" si="2"/>
        <v>1085.76</v>
      </c>
      <c r="M29" s="41">
        <f t="shared" si="2"/>
        <v>309.05</v>
      </c>
      <c r="N29" s="43">
        <f t="shared" si="2"/>
        <v>11.629999999999999</v>
      </c>
    </row>
    <row r="30" spans="1:20" x14ac:dyDescent="0.25">
      <c r="A30" s="16"/>
      <c r="B30" s="12"/>
      <c r="C30" s="19"/>
      <c r="D30" s="11"/>
      <c r="E30" s="11"/>
      <c r="F30" s="13"/>
      <c r="G30" s="11"/>
      <c r="H30" s="12"/>
      <c r="I30" s="11"/>
      <c r="J30" s="11"/>
      <c r="K30" s="11"/>
      <c r="L30" s="13"/>
      <c r="M30" s="13"/>
      <c r="N30" s="30"/>
    </row>
    <row r="31" spans="1:20" x14ac:dyDescent="0.25">
      <c r="A31" s="10"/>
      <c r="B31" s="3"/>
      <c r="C31" s="14"/>
      <c r="D31" s="14"/>
      <c r="E31" s="14"/>
      <c r="F31" s="15"/>
      <c r="G31" s="14"/>
      <c r="H31" s="3"/>
      <c r="I31" s="14"/>
      <c r="J31" s="14"/>
      <c r="K31" s="14"/>
      <c r="L31" s="11"/>
      <c r="M31" s="15"/>
      <c r="N31" s="31"/>
    </row>
  </sheetData>
  <mergeCells count="8">
    <mergeCell ref="H6:J6"/>
    <mergeCell ref="K6:N6"/>
    <mergeCell ref="A1:C1"/>
    <mergeCell ref="A2:C2"/>
    <mergeCell ref="A3:C3"/>
    <mergeCell ref="A4:D4"/>
    <mergeCell ref="A6:A7"/>
    <mergeCell ref="D6:F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workbookViewId="0">
      <selection activeCell="A9" sqref="A9:A23"/>
    </sheetView>
  </sheetViews>
  <sheetFormatPr defaultRowHeight="15" x14ac:dyDescent="0.25"/>
  <cols>
    <col min="1" max="1" width="7.28515625" customWidth="1"/>
    <col min="2" max="2" width="33.42578125" customWidth="1"/>
    <col min="4" max="4" width="11.5703125" customWidth="1"/>
    <col min="5" max="6" width="9.28515625" bestFit="1" customWidth="1"/>
    <col min="7" max="7" width="16.140625" customWidth="1"/>
    <col min="8" max="11" width="9.28515625" bestFit="1" customWidth="1"/>
    <col min="12" max="12" width="9.7109375" bestFit="1" customWidth="1"/>
    <col min="13" max="14" width="9.28515625" bestFit="1" customWidth="1"/>
  </cols>
  <sheetData>
    <row r="1" spans="1:20" x14ac:dyDescent="0.25">
      <c r="A1" s="98" t="s">
        <v>71</v>
      </c>
      <c r="B1" s="98"/>
      <c r="C1" s="98"/>
      <c r="D1" s="5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98" t="s">
        <v>1</v>
      </c>
      <c r="B2" s="98"/>
      <c r="C2" s="98"/>
      <c r="D2" s="5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98" t="s">
        <v>2</v>
      </c>
      <c r="B3" s="98"/>
      <c r="C3" s="98"/>
      <c r="D3" s="5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101" t="s">
        <v>74</v>
      </c>
      <c r="B4" s="101"/>
      <c r="C4" s="101"/>
      <c r="D4" s="10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4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6"/>
      <c r="L5" s="6"/>
      <c r="M5" s="6"/>
      <c r="N5" s="2"/>
      <c r="O5" s="2"/>
      <c r="P5" s="2"/>
      <c r="Q5" s="2"/>
      <c r="R5" s="2"/>
      <c r="S5" s="2"/>
      <c r="T5" s="2"/>
    </row>
    <row r="6" spans="1:20" x14ac:dyDescent="0.25">
      <c r="A6" s="99" t="s">
        <v>3</v>
      </c>
      <c r="B6" s="5" t="s">
        <v>5</v>
      </c>
      <c r="C6" s="47" t="s">
        <v>6</v>
      </c>
      <c r="D6" s="102" t="s">
        <v>8</v>
      </c>
      <c r="E6" s="96"/>
      <c r="F6" s="97"/>
      <c r="G6" s="19" t="s">
        <v>12</v>
      </c>
      <c r="H6" s="95" t="s">
        <v>14</v>
      </c>
      <c r="I6" s="96"/>
      <c r="J6" s="97"/>
      <c r="K6" s="95" t="s">
        <v>18</v>
      </c>
      <c r="L6" s="96"/>
      <c r="M6" s="96"/>
      <c r="N6" s="97"/>
      <c r="O6" s="2"/>
      <c r="P6" s="2"/>
      <c r="Q6" s="2"/>
      <c r="R6" s="2"/>
      <c r="S6" s="2"/>
      <c r="T6" s="2"/>
    </row>
    <row r="7" spans="1:20" x14ac:dyDescent="0.25">
      <c r="A7" s="100"/>
      <c r="B7" s="52" t="s">
        <v>4</v>
      </c>
      <c r="C7" s="19" t="s">
        <v>7</v>
      </c>
      <c r="D7" s="19" t="s">
        <v>9</v>
      </c>
      <c r="E7" s="19" t="s">
        <v>10</v>
      </c>
      <c r="F7" s="19" t="s">
        <v>11</v>
      </c>
      <c r="G7" s="48" t="s">
        <v>13</v>
      </c>
      <c r="H7" s="19" t="s">
        <v>15</v>
      </c>
      <c r="I7" s="19" t="s">
        <v>16</v>
      </c>
      <c r="J7" s="19" t="s">
        <v>17</v>
      </c>
      <c r="K7" s="19" t="s">
        <v>19</v>
      </c>
      <c r="L7" s="49" t="s">
        <v>35</v>
      </c>
      <c r="M7" s="49" t="s">
        <v>20</v>
      </c>
      <c r="N7" s="7" t="s">
        <v>21</v>
      </c>
      <c r="O7" s="2"/>
      <c r="P7" s="2"/>
      <c r="Q7" s="2"/>
      <c r="R7" s="2"/>
      <c r="S7" s="2"/>
      <c r="T7" s="2"/>
    </row>
    <row r="8" spans="1:20" x14ac:dyDescent="0.25">
      <c r="A8" s="7"/>
      <c r="B8" s="21" t="s">
        <v>22</v>
      </c>
      <c r="C8" s="23"/>
      <c r="D8" s="24"/>
      <c r="E8" s="24"/>
      <c r="F8" s="25"/>
      <c r="G8" s="24"/>
      <c r="H8" s="26"/>
      <c r="I8" s="24"/>
      <c r="J8" s="24"/>
      <c r="K8" s="24"/>
      <c r="L8" s="25"/>
      <c r="M8" s="25"/>
      <c r="N8" s="11"/>
      <c r="O8" s="2"/>
      <c r="P8" s="2"/>
      <c r="Q8" s="2"/>
      <c r="R8" s="2"/>
      <c r="S8" s="2"/>
      <c r="T8" s="2"/>
    </row>
    <row r="9" spans="1:20" x14ac:dyDescent="0.25">
      <c r="A9" s="88">
        <v>50</v>
      </c>
      <c r="B9" s="12" t="s">
        <v>50</v>
      </c>
      <c r="C9" s="19">
        <v>150</v>
      </c>
      <c r="D9" s="27">
        <v>4.3499999999999996</v>
      </c>
      <c r="E9" s="27">
        <v>6.3</v>
      </c>
      <c r="F9" s="28">
        <v>21.75</v>
      </c>
      <c r="G9" s="27">
        <v>157.19999999999999</v>
      </c>
      <c r="H9" s="29">
        <v>0.06</v>
      </c>
      <c r="I9" s="27">
        <v>0.28999999999999998</v>
      </c>
      <c r="J9" s="27">
        <v>0.03</v>
      </c>
      <c r="K9" s="27">
        <v>100.13</v>
      </c>
      <c r="L9" s="28">
        <v>91.32</v>
      </c>
      <c r="M9" s="28">
        <v>15.32</v>
      </c>
      <c r="N9" s="24">
        <v>0.28999999999999998</v>
      </c>
      <c r="O9" s="2"/>
      <c r="P9" s="2"/>
      <c r="Q9" s="2"/>
      <c r="R9" s="2"/>
      <c r="S9" s="2"/>
      <c r="T9" s="2"/>
    </row>
    <row r="10" spans="1:20" x14ac:dyDescent="0.25">
      <c r="A10" s="88">
        <v>54</v>
      </c>
      <c r="B10" s="12" t="s">
        <v>42</v>
      </c>
      <c r="C10" s="19">
        <v>200</v>
      </c>
      <c r="D10" s="27">
        <v>0.3</v>
      </c>
      <c r="E10" s="27">
        <v>0</v>
      </c>
      <c r="F10" s="28">
        <v>15.2</v>
      </c>
      <c r="G10" s="27">
        <v>60</v>
      </c>
      <c r="H10" s="29"/>
      <c r="I10" s="27"/>
      <c r="J10" s="27"/>
      <c r="K10" s="27"/>
      <c r="L10" s="28"/>
      <c r="M10" s="28"/>
      <c r="N10" s="27"/>
      <c r="O10" s="2"/>
      <c r="P10" s="2"/>
      <c r="Q10" s="2"/>
      <c r="R10" s="2"/>
      <c r="S10" s="2"/>
      <c r="T10" s="2"/>
    </row>
    <row r="11" spans="1:20" x14ac:dyDescent="0.25">
      <c r="A11" s="88"/>
      <c r="B11" s="12" t="s">
        <v>27</v>
      </c>
      <c r="C11" s="19">
        <v>10</v>
      </c>
      <c r="D11" s="27">
        <v>0.01</v>
      </c>
      <c r="E11" s="27">
        <v>8.3000000000000007</v>
      </c>
      <c r="F11" s="28">
        <v>0.1</v>
      </c>
      <c r="G11" s="27">
        <v>77</v>
      </c>
      <c r="H11" s="29">
        <v>0</v>
      </c>
      <c r="I11" s="27">
        <v>0</v>
      </c>
      <c r="J11" s="27">
        <v>0.04</v>
      </c>
      <c r="K11" s="27">
        <v>2.4</v>
      </c>
      <c r="L11" s="28">
        <v>3</v>
      </c>
      <c r="M11" s="28">
        <v>0.05</v>
      </c>
      <c r="N11" s="24">
        <v>0.02</v>
      </c>
      <c r="O11" s="2"/>
      <c r="P11" s="2"/>
      <c r="Q11" s="2"/>
      <c r="R11" s="2"/>
      <c r="S11" s="2"/>
      <c r="T11" s="2"/>
    </row>
    <row r="12" spans="1:20" x14ac:dyDescent="0.25">
      <c r="A12" s="89"/>
      <c r="B12" s="68" t="s">
        <v>28</v>
      </c>
      <c r="C12" s="19">
        <v>25</v>
      </c>
      <c r="D12" s="24">
        <v>4.25</v>
      </c>
      <c r="E12" s="24">
        <v>0.45</v>
      </c>
      <c r="F12" s="25">
        <v>23.85</v>
      </c>
      <c r="G12" s="24">
        <v>113</v>
      </c>
      <c r="H12" s="26">
        <v>0.08</v>
      </c>
      <c r="I12" s="24">
        <v>0</v>
      </c>
      <c r="J12" s="24">
        <v>0</v>
      </c>
      <c r="K12" s="24">
        <v>15.5</v>
      </c>
      <c r="L12" s="25">
        <v>43.5</v>
      </c>
      <c r="M12" s="25">
        <v>44.5</v>
      </c>
      <c r="N12" s="37">
        <v>1.97</v>
      </c>
      <c r="O12" s="2"/>
      <c r="P12" s="2"/>
      <c r="Q12" s="2"/>
      <c r="R12" s="2"/>
      <c r="S12" s="2"/>
      <c r="T12" s="2"/>
    </row>
    <row r="13" spans="1:20" x14ac:dyDescent="0.25">
      <c r="A13" s="88"/>
      <c r="B13" s="3" t="s">
        <v>41</v>
      </c>
      <c r="C13" s="60">
        <v>100</v>
      </c>
      <c r="D13" s="27">
        <v>0.26</v>
      </c>
      <c r="E13" s="27">
        <v>0.17</v>
      </c>
      <c r="F13" s="28">
        <v>13.81</v>
      </c>
      <c r="G13" s="27">
        <v>52</v>
      </c>
      <c r="H13" s="29">
        <v>0</v>
      </c>
      <c r="I13" s="27">
        <v>4.5999999999999996</v>
      </c>
      <c r="J13" s="27">
        <v>3</v>
      </c>
      <c r="K13" s="27">
        <v>6</v>
      </c>
      <c r="L13" s="28">
        <v>11</v>
      </c>
      <c r="M13" s="28">
        <v>5</v>
      </c>
      <c r="N13" s="27">
        <v>0.1</v>
      </c>
      <c r="O13" s="2"/>
      <c r="P13" s="2"/>
      <c r="Q13" s="2"/>
      <c r="R13" s="2"/>
      <c r="S13" s="2"/>
      <c r="T13" s="2"/>
    </row>
    <row r="14" spans="1:20" x14ac:dyDescent="0.25">
      <c r="A14" s="88"/>
      <c r="B14" s="22" t="s">
        <v>23</v>
      </c>
      <c r="C14" s="32"/>
      <c r="D14" s="33">
        <f>SUM(D9:D13)</f>
        <v>9.17</v>
      </c>
      <c r="E14" s="33">
        <f t="shared" ref="E14:N14" si="0">SUM(E9:E13)</f>
        <v>15.22</v>
      </c>
      <c r="F14" s="33">
        <f t="shared" si="0"/>
        <v>74.710000000000008</v>
      </c>
      <c r="G14" s="33">
        <f t="shared" si="0"/>
        <v>459.2</v>
      </c>
      <c r="H14" s="33">
        <f t="shared" si="0"/>
        <v>0.14000000000000001</v>
      </c>
      <c r="I14" s="33">
        <f t="shared" si="0"/>
        <v>4.8899999999999997</v>
      </c>
      <c r="J14" s="33">
        <f t="shared" si="0"/>
        <v>3.07</v>
      </c>
      <c r="K14" s="33">
        <f t="shared" si="0"/>
        <v>124.03</v>
      </c>
      <c r="L14" s="33">
        <f t="shared" si="0"/>
        <v>148.82</v>
      </c>
      <c r="M14" s="33">
        <f t="shared" si="0"/>
        <v>64.87</v>
      </c>
      <c r="N14" s="33">
        <f t="shared" si="0"/>
        <v>2.38</v>
      </c>
      <c r="O14" s="2"/>
      <c r="P14" s="2"/>
      <c r="Q14" s="2"/>
      <c r="R14" s="2"/>
      <c r="S14" s="2"/>
      <c r="T14" s="2"/>
    </row>
    <row r="15" spans="1:20" x14ac:dyDescent="0.25">
      <c r="A15" s="89"/>
      <c r="B15" s="21" t="s">
        <v>24</v>
      </c>
      <c r="C15" s="23"/>
      <c r="D15" s="24"/>
      <c r="E15" s="24"/>
      <c r="F15" s="25"/>
      <c r="G15" s="24"/>
      <c r="H15" s="26"/>
      <c r="I15" s="24"/>
      <c r="J15" s="24"/>
      <c r="K15" s="24"/>
      <c r="L15" s="25"/>
      <c r="M15" s="25"/>
      <c r="N15" s="27"/>
      <c r="O15" s="2"/>
      <c r="P15" s="2"/>
      <c r="Q15" s="2"/>
      <c r="R15" s="2"/>
      <c r="S15" s="2"/>
      <c r="T15" s="2"/>
    </row>
    <row r="16" spans="1:20" x14ac:dyDescent="0.25">
      <c r="A16" s="88">
        <v>9</v>
      </c>
      <c r="B16" s="12" t="s">
        <v>66</v>
      </c>
      <c r="C16" s="19">
        <v>60</v>
      </c>
      <c r="D16" s="27">
        <v>0.54</v>
      </c>
      <c r="E16" s="27">
        <v>3</v>
      </c>
      <c r="F16" s="28">
        <v>2.4</v>
      </c>
      <c r="G16" s="27">
        <v>36</v>
      </c>
      <c r="H16" s="29">
        <v>0.04</v>
      </c>
      <c r="I16" s="27">
        <v>12.48</v>
      </c>
      <c r="J16" s="27">
        <v>0.54</v>
      </c>
      <c r="K16" s="27">
        <v>10.02</v>
      </c>
      <c r="L16" s="28">
        <v>18.66</v>
      </c>
      <c r="M16" s="28">
        <v>10.68</v>
      </c>
      <c r="N16" s="24">
        <v>0.5</v>
      </c>
      <c r="O16" s="2"/>
      <c r="P16" s="2"/>
      <c r="Q16" s="2"/>
      <c r="R16" s="2"/>
      <c r="S16" s="2"/>
      <c r="T16" s="2"/>
    </row>
    <row r="17" spans="1:20" x14ac:dyDescent="0.25">
      <c r="A17" s="89">
        <v>14</v>
      </c>
      <c r="B17" s="6" t="s">
        <v>39</v>
      </c>
      <c r="C17" s="23">
        <v>150</v>
      </c>
      <c r="D17" s="24">
        <v>1.74</v>
      </c>
      <c r="E17" s="24">
        <v>1.5</v>
      </c>
      <c r="F17" s="25">
        <v>13.73</v>
      </c>
      <c r="G17" s="24">
        <v>72</v>
      </c>
      <c r="H17" s="26">
        <v>0.12</v>
      </c>
      <c r="I17" s="24">
        <v>13.56</v>
      </c>
      <c r="J17" s="24">
        <v>0.23</v>
      </c>
      <c r="K17" s="24">
        <v>19.2</v>
      </c>
      <c r="L17" s="25">
        <v>82.26</v>
      </c>
      <c r="M17" s="25">
        <v>18.12</v>
      </c>
      <c r="N17" s="27">
        <v>1.26</v>
      </c>
      <c r="O17" s="2"/>
      <c r="P17" s="2"/>
      <c r="Q17" s="2"/>
      <c r="R17" s="2"/>
      <c r="S17" s="2"/>
      <c r="T17" s="2"/>
    </row>
    <row r="18" spans="1:20" x14ac:dyDescent="0.25">
      <c r="A18" s="88">
        <v>27</v>
      </c>
      <c r="B18" s="12" t="s">
        <v>47</v>
      </c>
      <c r="C18" s="19">
        <v>60</v>
      </c>
      <c r="D18" s="27">
        <v>8.58</v>
      </c>
      <c r="E18" s="27">
        <v>10.26</v>
      </c>
      <c r="F18" s="28">
        <v>5.7</v>
      </c>
      <c r="G18" s="27">
        <v>148.38</v>
      </c>
      <c r="H18" s="29">
        <v>7.0000000000000007E-2</v>
      </c>
      <c r="I18" s="27">
        <v>0</v>
      </c>
      <c r="J18" s="27">
        <v>0.05</v>
      </c>
      <c r="K18" s="27">
        <v>10.26</v>
      </c>
      <c r="L18" s="28">
        <v>94.56</v>
      </c>
      <c r="M18" s="28">
        <v>14.82</v>
      </c>
      <c r="N18" s="27">
        <v>1.01</v>
      </c>
      <c r="O18" s="2"/>
      <c r="P18" s="2"/>
      <c r="Q18" s="2"/>
      <c r="R18" s="2"/>
      <c r="S18" s="2"/>
      <c r="T18" s="2"/>
    </row>
    <row r="19" spans="1:20" x14ac:dyDescent="0.25">
      <c r="A19" s="88">
        <v>35</v>
      </c>
      <c r="B19" s="12" t="s">
        <v>57</v>
      </c>
      <c r="C19" s="19">
        <v>150</v>
      </c>
      <c r="D19" s="69">
        <v>3.15</v>
      </c>
      <c r="E19" s="69">
        <v>6.75</v>
      </c>
      <c r="F19" s="69">
        <v>21.9</v>
      </c>
      <c r="G19" s="70">
        <v>163.5</v>
      </c>
      <c r="H19" s="70">
        <v>0.18</v>
      </c>
      <c r="I19" s="70">
        <v>25.65</v>
      </c>
      <c r="J19" s="70">
        <v>0.09</v>
      </c>
      <c r="K19" s="70">
        <v>139.5</v>
      </c>
      <c r="L19" s="70">
        <v>95.78</v>
      </c>
      <c r="M19" s="70">
        <v>32.299999999999997</v>
      </c>
      <c r="N19" s="70">
        <v>1.17</v>
      </c>
      <c r="O19" s="2"/>
      <c r="P19" s="2"/>
      <c r="Q19" s="2"/>
      <c r="R19" s="2"/>
      <c r="S19" s="2"/>
      <c r="T19" s="2"/>
    </row>
    <row r="20" spans="1:20" x14ac:dyDescent="0.25">
      <c r="A20" s="88">
        <v>52</v>
      </c>
      <c r="B20" s="6" t="s">
        <v>32</v>
      </c>
      <c r="C20" s="23">
        <v>30</v>
      </c>
      <c r="D20" s="27">
        <v>0.78</v>
      </c>
      <c r="E20" s="27">
        <v>2.88</v>
      </c>
      <c r="F20" s="28">
        <v>2.82</v>
      </c>
      <c r="G20" s="27">
        <v>42</v>
      </c>
      <c r="H20" s="29">
        <v>0</v>
      </c>
      <c r="I20" s="27">
        <v>1.17</v>
      </c>
      <c r="J20" s="27">
        <v>0.1</v>
      </c>
      <c r="K20" s="27">
        <v>1.54</v>
      </c>
      <c r="L20" s="28">
        <v>4.8899999999999997</v>
      </c>
      <c r="M20" s="28">
        <v>0.25</v>
      </c>
      <c r="N20" s="24">
        <v>0.11</v>
      </c>
      <c r="O20" s="2"/>
      <c r="P20" s="2"/>
      <c r="Q20" s="2"/>
      <c r="R20" s="2"/>
      <c r="S20" s="2"/>
      <c r="T20" s="2"/>
    </row>
    <row r="21" spans="1:20" x14ac:dyDescent="0.25">
      <c r="A21" s="88"/>
      <c r="B21" s="12" t="s">
        <v>33</v>
      </c>
      <c r="C21" s="19">
        <v>25</v>
      </c>
      <c r="D21" s="37">
        <v>4.25</v>
      </c>
      <c r="E21" s="37">
        <v>0.45</v>
      </c>
      <c r="F21" s="38">
        <v>23.85</v>
      </c>
      <c r="G21" s="37">
        <v>113</v>
      </c>
      <c r="H21" s="39">
        <v>0.08</v>
      </c>
      <c r="I21" s="37">
        <v>0</v>
      </c>
      <c r="J21" s="37">
        <v>0</v>
      </c>
      <c r="K21" s="37">
        <v>15.5</v>
      </c>
      <c r="L21" s="38">
        <v>43.5</v>
      </c>
      <c r="M21" s="38">
        <v>44.5</v>
      </c>
      <c r="N21" s="27">
        <v>1.97</v>
      </c>
      <c r="O21" s="2"/>
      <c r="P21" s="2"/>
      <c r="Q21" s="2"/>
      <c r="R21" s="2"/>
      <c r="S21" s="2"/>
      <c r="T21" s="2"/>
    </row>
    <row r="22" spans="1:20" x14ac:dyDescent="0.25">
      <c r="A22" s="89"/>
      <c r="B22" s="6" t="s">
        <v>34</v>
      </c>
      <c r="C22" s="23">
        <v>25</v>
      </c>
      <c r="D22" s="24">
        <v>3.8</v>
      </c>
      <c r="E22" s="24">
        <v>0.45</v>
      </c>
      <c r="F22" s="25">
        <v>20.91</v>
      </c>
      <c r="G22" s="24">
        <v>99.5</v>
      </c>
      <c r="H22" s="26">
        <v>0.08</v>
      </c>
      <c r="I22" s="24">
        <v>0</v>
      </c>
      <c r="J22" s="24">
        <v>0</v>
      </c>
      <c r="K22" s="24">
        <v>10.5</v>
      </c>
      <c r="L22" s="25">
        <v>65</v>
      </c>
      <c r="M22" s="25">
        <v>28.5</v>
      </c>
      <c r="N22" s="27">
        <v>1.8</v>
      </c>
      <c r="O22" s="2"/>
      <c r="P22" s="2"/>
      <c r="Q22" s="2"/>
      <c r="R22" s="2"/>
      <c r="S22" s="2"/>
      <c r="T22" s="2"/>
    </row>
    <row r="23" spans="1:20" x14ac:dyDescent="0.25">
      <c r="A23" s="88">
        <v>59</v>
      </c>
      <c r="B23" s="12" t="s">
        <v>40</v>
      </c>
      <c r="C23" s="19">
        <v>200</v>
      </c>
      <c r="D23" s="27">
        <v>0.6</v>
      </c>
      <c r="E23" s="27">
        <v>0</v>
      </c>
      <c r="F23" s="28">
        <v>31.4</v>
      </c>
      <c r="G23" s="27">
        <v>124</v>
      </c>
      <c r="H23" s="29">
        <v>0.01</v>
      </c>
      <c r="I23" s="27">
        <v>0.75</v>
      </c>
      <c r="J23" s="27">
        <v>0.02</v>
      </c>
      <c r="K23" s="27">
        <v>20.399999999999999</v>
      </c>
      <c r="L23" s="28">
        <v>20.75</v>
      </c>
      <c r="M23" s="28">
        <v>25.5</v>
      </c>
      <c r="N23" s="24">
        <v>0.81</v>
      </c>
      <c r="O23" s="2"/>
      <c r="P23" s="2"/>
      <c r="Q23" s="2"/>
      <c r="R23" s="2"/>
      <c r="S23" s="2"/>
      <c r="T23" s="2"/>
    </row>
    <row r="24" spans="1:20" x14ac:dyDescent="0.25">
      <c r="A24" s="11"/>
      <c r="B24" s="22" t="s">
        <v>23</v>
      </c>
      <c r="C24" s="19"/>
      <c r="D24" s="33">
        <f>SUM(D16:D23)</f>
        <v>23.44</v>
      </c>
      <c r="E24" s="33">
        <f t="shared" ref="E24:N24" si="1">SUM(E16:E23)</f>
        <v>25.289999999999996</v>
      </c>
      <c r="F24" s="33">
        <f t="shared" si="1"/>
        <v>122.71000000000001</v>
      </c>
      <c r="G24" s="33">
        <f t="shared" si="1"/>
        <v>798.38</v>
      </c>
      <c r="H24" s="33">
        <f t="shared" si="1"/>
        <v>0.58000000000000007</v>
      </c>
      <c r="I24" s="33">
        <f t="shared" si="1"/>
        <v>53.61</v>
      </c>
      <c r="J24" s="33">
        <f t="shared" si="1"/>
        <v>1.03</v>
      </c>
      <c r="K24" s="33">
        <f t="shared" si="1"/>
        <v>226.92</v>
      </c>
      <c r="L24" s="33">
        <f t="shared" si="1"/>
        <v>425.4</v>
      </c>
      <c r="M24" s="33">
        <f t="shared" si="1"/>
        <v>174.67000000000002</v>
      </c>
      <c r="N24" s="33">
        <f t="shared" si="1"/>
        <v>8.629999999999999</v>
      </c>
      <c r="O24" s="2"/>
      <c r="P24" s="2"/>
      <c r="Q24" s="2"/>
      <c r="R24" s="2"/>
      <c r="S24" s="2"/>
      <c r="T24" s="2"/>
    </row>
    <row r="25" spans="1:20" x14ac:dyDescent="0.25">
      <c r="A25" s="8"/>
      <c r="B25" s="21" t="s">
        <v>25</v>
      </c>
      <c r="C25" s="23"/>
      <c r="D25" s="24"/>
      <c r="E25" s="24"/>
      <c r="F25" s="25"/>
      <c r="G25" s="24"/>
      <c r="H25" s="26"/>
      <c r="I25" s="24"/>
      <c r="J25" s="24"/>
      <c r="K25" s="24"/>
      <c r="L25" s="25"/>
      <c r="M25" s="25"/>
      <c r="N25" s="24"/>
      <c r="O25" s="2"/>
      <c r="P25" s="2"/>
      <c r="Q25" s="2"/>
      <c r="R25" s="2"/>
      <c r="S25" s="2"/>
      <c r="T25" s="2"/>
    </row>
    <row r="26" spans="1:20" x14ac:dyDescent="0.25">
      <c r="A26" s="11"/>
      <c r="B26" s="12"/>
      <c r="C26" s="19"/>
      <c r="D26" s="27"/>
      <c r="E26" s="27"/>
      <c r="F26" s="28"/>
      <c r="G26" s="51"/>
      <c r="H26" s="29"/>
      <c r="I26" s="27"/>
      <c r="J26" s="27"/>
      <c r="K26" s="27"/>
      <c r="L26" s="28"/>
      <c r="M26" s="28"/>
      <c r="N26" s="27"/>
      <c r="O26" s="2"/>
      <c r="P26" s="2"/>
      <c r="Q26" s="2"/>
      <c r="R26" s="2"/>
      <c r="S26" s="2"/>
      <c r="T26" s="2"/>
    </row>
    <row r="27" spans="1:20" x14ac:dyDescent="0.25">
      <c r="A27" s="11"/>
      <c r="B27" s="12"/>
      <c r="C27" s="19"/>
      <c r="D27" s="27"/>
      <c r="E27" s="27"/>
      <c r="F27" s="28"/>
      <c r="G27" s="27"/>
      <c r="H27" s="29"/>
      <c r="I27" s="27"/>
      <c r="J27" s="27"/>
      <c r="K27" s="27"/>
      <c r="L27" s="28"/>
      <c r="M27" s="28"/>
      <c r="N27" s="27"/>
      <c r="O27" s="2"/>
      <c r="P27" s="2"/>
      <c r="Q27" s="2"/>
      <c r="R27" s="2"/>
      <c r="S27" s="2"/>
      <c r="T27" s="2"/>
    </row>
    <row r="28" spans="1:20" x14ac:dyDescent="0.25">
      <c r="A28" s="11"/>
      <c r="B28" s="22"/>
      <c r="C28" s="19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"/>
      <c r="P28" s="2"/>
      <c r="Q28" s="2"/>
      <c r="R28" s="2"/>
      <c r="S28" s="2"/>
      <c r="T28" s="2"/>
    </row>
    <row r="29" spans="1:20" ht="15.75" x14ac:dyDescent="0.25">
      <c r="A29" s="9"/>
      <c r="B29" s="21" t="s">
        <v>26</v>
      </c>
      <c r="C29" s="23"/>
      <c r="D29" s="40">
        <f t="shared" ref="D29:N29" si="2">D14+D24+D28</f>
        <v>32.61</v>
      </c>
      <c r="E29" s="40">
        <f t="shared" si="2"/>
        <v>40.51</v>
      </c>
      <c r="F29" s="41">
        <f t="shared" si="2"/>
        <v>197.42000000000002</v>
      </c>
      <c r="G29" s="40">
        <f t="shared" si="2"/>
        <v>1257.58</v>
      </c>
      <c r="H29" s="42">
        <f t="shared" si="2"/>
        <v>0.72000000000000008</v>
      </c>
      <c r="I29" s="40">
        <f t="shared" si="2"/>
        <v>58.5</v>
      </c>
      <c r="J29" s="40">
        <f t="shared" si="2"/>
        <v>4.0999999999999996</v>
      </c>
      <c r="K29" s="40">
        <f t="shared" si="2"/>
        <v>350.95</v>
      </c>
      <c r="L29" s="41">
        <f t="shared" si="2"/>
        <v>574.22</v>
      </c>
      <c r="M29" s="41">
        <f t="shared" si="2"/>
        <v>239.54000000000002</v>
      </c>
      <c r="N29" s="43">
        <f t="shared" si="2"/>
        <v>11.009999999999998</v>
      </c>
    </row>
    <row r="30" spans="1:20" x14ac:dyDescent="0.25">
      <c r="A30" s="16"/>
      <c r="B30" s="12"/>
      <c r="C30" s="19"/>
      <c r="D30" s="11"/>
      <c r="E30" s="11"/>
      <c r="F30" s="13"/>
      <c r="G30" s="11"/>
      <c r="H30" s="12"/>
      <c r="I30" s="11"/>
      <c r="J30" s="11"/>
      <c r="K30" s="11"/>
      <c r="L30" s="13"/>
      <c r="M30" s="13"/>
      <c r="N30" s="30"/>
    </row>
    <row r="31" spans="1:20" x14ac:dyDescent="0.25">
      <c r="A31" s="10"/>
      <c r="B31" s="3"/>
      <c r="C31" s="14"/>
      <c r="D31" s="14"/>
      <c r="E31" s="14"/>
      <c r="F31" s="15"/>
      <c r="G31" s="14"/>
      <c r="H31" s="3"/>
      <c r="I31" s="14"/>
      <c r="J31" s="14"/>
      <c r="K31" s="14"/>
      <c r="L31" s="11"/>
      <c r="M31" s="15"/>
      <c r="N31" s="31"/>
    </row>
  </sheetData>
  <mergeCells count="8">
    <mergeCell ref="H6:J6"/>
    <mergeCell ref="K6:N6"/>
    <mergeCell ref="A1:C1"/>
    <mergeCell ref="A2:C2"/>
    <mergeCell ref="A3:C3"/>
    <mergeCell ref="A4:D4"/>
    <mergeCell ref="A6:A7"/>
    <mergeCell ref="D6:F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workbookViewId="0">
      <selection activeCell="C27" sqref="C27"/>
    </sheetView>
  </sheetViews>
  <sheetFormatPr defaultRowHeight="15" x14ac:dyDescent="0.25"/>
  <cols>
    <col min="1" max="1" width="7.28515625" customWidth="1"/>
    <col min="2" max="2" width="33.42578125" customWidth="1"/>
    <col min="4" max="4" width="11.5703125" customWidth="1"/>
    <col min="5" max="6" width="9.28515625" bestFit="1" customWidth="1"/>
    <col min="7" max="7" width="16.140625" customWidth="1"/>
    <col min="8" max="11" width="9.28515625" bestFit="1" customWidth="1"/>
    <col min="12" max="12" width="9.7109375" bestFit="1" customWidth="1"/>
    <col min="13" max="14" width="9.28515625" bestFit="1" customWidth="1"/>
  </cols>
  <sheetData>
    <row r="1" spans="1:20" x14ac:dyDescent="0.25">
      <c r="A1" s="98" t="s">
        <v>72</v>
      </c>
      <c r="B1" s="98"/>
      <c r="C1" s="98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98" t="s">
        <v>1</v>
      </c>
      <c r="B2" s="98"/>
      <c r="C2" s="98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98" t="s">
        <v>2</v>
      </c>
      <c r="B3" s="98"/>
      <c r="C3" s="98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98" t="s">
        <v>74</v>
      </c>
      <c r="B4" s="98"/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4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6"/>
      <c r="L5" s="6"/>
      <c r="M5" s="6"/>
      <c r="N5" s="2"/>
      <c r="O5" s="2"/>
      <c r="P5" s="2"/>
      <c r="Q5" s="2"/>
      <c r="R5" s="2"/>
      <c r="S5" s="2"/>
      <c r="T5" s="2"/>
    </row>
    <row r="6" spans="1:20" x14ac:dyDescent="0.25">
      <c r="A6" s="99" t="s">
        <v>3</v>
      </c>
      <c r="B6" s="5" t="s">
        <v>5</v>
      </c>
      <c r="C6" s="17" t="s">
        <v>6</v>
      </c>
      <c r="D6" s="95" t="s">
        <v>8</v>
      </c>
      <c r="E6" s="96"/>
      <c r="F6" s="97"/>
      <c r="G6" s="19" t="s">
        <v>12</v>
      </c>
      <c r="H6" s="95" t="s">
        <v>14</v>
      </c>
      <c r="I6" s="96"/>
      <c r="J6" s="97"/>
      <c r="K6" s="95" t="s">
        <v>18</v>
      </c>
      <c r="L6" s="96"/>
      <c r="M6" s="96"/>
      <c r="N6" s="97"/>
      <c r="O6" s="2"/>
      <c r="P6" s="2"/>
      <c r="Q6" s="2"/>
      <c r="R6" s="2"/>
      <c r="S6" s="2"/>
      <c r="T6" s="2"/>
    </row>
    <row r="7" spans="1:20" x14ac:dyDescent="0.25">
      <c r="A7" s="100"/>
      <c r="B7" s="4" t="s">
        <v>4</v>
      </c>
      <c r="C7" s="18" t="s">
        <v>7</v>
      </c>
      <c r="D7" s="19" t="s">
        <v>9</v>
      </c>
      <c r="E7" s="19" t="s">
        <v>10</v>
      </c>
      <c r="F7" s="19" t="s">
        <v>11</v>
      </c>
      <c r="G7" s="18" t="s">
        <v>13</v>
      </c>
      <c r="H7" s="19" t="s">
        <v>15</v>
      </c>
      <c r="I7" s="19" t="s">
        <v>16</v>
      </c>
      <c r="J7" s="19" t="s">
        <v>17</v>
      </c>
      <c r="K7" s="19" t="s">
        <v>19</v>
      </c>
      <c r="L7" s="20" t="s">
        <v>35</v>
      </c>
      <c r="M7" s="20" t="s">
        <v>20</v>
      </c>
      <c r="N7" s="7" t="s">
        <v>21</v>
      </c>
      <c r="O7" s="2"/>
      <c r="P7" s="2"/>
      <c r="Q7" s="2"/>
      <c r="R7" s="2"/>
      <c r="S7" s="2"/>
      <c r="T7" s="2"/>
    </row>
    <row r="8" spans="1:20" x14ac:dyDescent="0.25">
      <c r="A8" s="7"/>
      <c r="B8" s="21" t="s">
        <v>22</v>
      </c>
      <c r="C8" s="23"/>
      <c r="D8" s="24"/>
      <c r="E8" s="24"/>
      <c r="F8" s="25"/>
      <c r="G8" s="24"/>
      <c r="H8" s="26"/>
      <c r="I8" s="24"/>
      <c r="J8" s="24"/>
      <c r="K8" s="24"/>
      <c r="L8" s="25"/>
      <c r="M8" s="25"/>
      <c r="N8" s="11"/>
      <c r="O8" s="2"/>
      <c r="P8" s="2"/>
      <c r="Q8" s="2"/>
      <c r="R8" s="2"/>
      <c r="S8" s="2"/>
      <c r="T8" s="2"/>
    </row>
    <row r="9" spans="1:20" x14ac:dyDescent="0.25">
      <c r="A9" s="88">
        <v>49</v>
      </c>
      <c r="B9" s="12" t="s">
        <v>43</v>
      </c>
      <c r="C9" s="19">
        <v>150</v>
      </c>
      <c r="D9" s="27">
        <v>4.3499999999999996</v>
      </c>
      <c r="E9" s="27">
        <v>6.3</v>
      </c>
      <c r="F9" s="28">
        <v>21.75</v>
      </c>
      <c r="G9" s="27">
        <v>157.19999999999999</v>
      </c>
      <c r="H9" s="29">
        <v>0.06</v>
      </c>
      <c r="I9" s="27">
        <v>0.28999999999999998</v>
      </c>
      <c r="J9" s="27">
        <v>0.03</v>
      </c>
      <c r="K9" s="27">
        <v>100.13</v>
      </c>
      <c r="L9" s="28">
        <v>91.32</v>
      </c>
      <c r="M9" s="28">
        <v>15.32</v>
      </c>
      <c r="N9" s="24">
        <v>0.28999999999999998</v>
      </c>
      <c r="O9" s="2"/>
      <c r="P9" s="2"/>
      <c r="Q9" s="2"/>
      <c r="R9" s="2"/>
      <c r="S9" s="2"/>
      <c r="T9" s="2"/>
    </row>
    <row r="10" spans="1:20" x14ac:dyDescent="0.25">
      <c r="A10" s="89">
        <v>54</v>
      </c>
      <c r="B10" s="12" t="s">
        <v>42</v>
      </c>
      <c r="C10" s="19">
        <v>200</v>
      </c>
      <c r="D10" s="27">
        <v>0.3</v>
      </c>
      <c r="E10" s="27">
        <v>0</v>
      </c>
      <c r="F10" s="28">
        <v>15.2</v>
      </c>
      <c r="G10" s="27">
        <v>60</v>
      </c>
      <c r="H10" s="29"/>
      <c r="I10" s="27"/>
      <c r="J10" s="27"/>
      <c r="K10" s="27"/>
      <c r="L10" s="28"/>
      <c r="M10" s="28"/>
      <c r="N10" s="27"/>
      <c r="O10" s="2"/>
      <c r="P10" s="2"/>
      <c r="Q10" s="2"/>
      <c r="R10" s="2"/>
      <c r="S10" s="2"/>
      <c r="T10" s="2"/>
    </row>
    <row r="11" spans="1:20" x14ac:dyDescent="0.25">
      <c r="A11" s="88"/>
      <c r="B11" s="6" t="s">
        <v>28</v>
      </c>
      <c r="C11" s="23">
        <v>25</v>
      </c>
      <c r="D11" s="24">
        <v>4.25</v>
      </c>
      <c r="E11" s="24">
        <v>0.45</v>
      </c>
      <c r="F11" s="25">
        <v>23.85</v>
      </c>
      <c r="G11" s="24">
        <v>113</v>
      </c>
      <c r="H11" s="26">
        <v>0.08</v>
      </c>
      <c r="I11" s="24">
        <v>0</v>
      </c>
      <c r="J11" s="24">
        <v>0</v>
      </c>
      <c r="K11" s="24">
        <v>15.5</v>
      </c>
      <c r="L11" s="25">
        <v>43.5</v>
      </c>
      <c r="M11" s="25">
        <v>44.5</v>
      </c>
      <c r="N11" s="37">
        <v>1.97</v>
      </c>
      <c r="O11" s="2"/>
      <c r="P11" s="2"/>
      <c r="Q11" s="2"/>
      <c r="R11" s="2"/>
      <c r="S11" s="2"/>
      <c r="T11" s="2"/>
    </row>
    <row r="12" spans="1:20" x14ac:dyDescent="0.25">
      <c r="A12" s="88"/>
      <c r="B12" s="22" t="s">
        <v>24</v>
      </c>
      <c r="C12" s="19"/>
      <c r="D12" s="27"/>
      <c r="E12" s="27"/>
      <c r="F12" s="28"/>
      <c r="G12" s="27"/>
      <c r="H12" s="29"/>
      <c r="I12" s="27"/>
      <c r="J12" s="27"/>
      <c r="K12" s="27"/>
      <c r="L12" s="28"/>
      <c r="M12" s="28"/>
      <c r="N12" s="27"/>
      <c r="O12" s="2"/>
      <c r="P12" s="2"/>
      <c r="Q12" s="2"/>
      <c r="R12" s="2"/>
      <c r="S12" s="2"/>
      <c r="T12" s="2"/>
    </row>
    <row r="13" spans="1:20" x14ac:dyDescent="0.25">
      <c r="A13" s="89">
        <v>41</v>
      </c>
      <c r="B13" s="12" t="s">
        <v>67</v>
      </c>
      <c r="C13" s="19">
        <v>150</v>
      </c>
      <c r="D13" s="27">
        <v>3.3</v>
      </c>
      <c r="E13" s="27">
        <v>0.59</v>
      </c>
      <c r="F13" s="28">
        <v>28.43</v>
      </c>
      <c r="G13" s="27">
        <v>135.24</v>
      </c>
      <c r="H13" s="29">
        <v>0.13</v>
      </c>
      <c r="I13" s="27">
        <v>0</v>
      </c>
      <c r="J13" s="27">
        <v>0</v>
      </c>
      <c r="K13" s="27">
        <v>17.22</v>
      </c>
      <c r="L13" s="28">
        <v>97.44</v>
      </c>
      <c r="M13" s="28">
        <v>40.74</v>
      </c>
      <c r="N13" s="27">
        <v>0.88</v>
      </c>
      <c r="O13" s="2"/>
      <c r="P13" s="2"/>
      <c r="Q13" s="2"/>
      <c r="R13" s="2"/>
      <c r="S13" s="2"/>
      <c r="T13" s="2"/>
    </row>
    <row r="14" spans="1:20" x14ac:dyDescent="0.25">
      <c r="A14" s="88">
        <v>26</v>
      </c>
      <c r="B14" s="12" t="s">
        <v>75</v>
      </c>
      <c r="C14" s="19">
        <v>80</v>
      </c>
      <c r="D14" s="27">
        <v>21.83</v>
      </c>
      <c r="E14" s="27">
        <v>5.37</v>
      </c>
      <c r="F14" s="28">
        <v>0</v>
      </c>
      <c r="G14" s="27">
        <v>142</v>
      </c>
      <c r="H14" s="29">
        <v>0</v>
      </c>
      <c r="I14" s="27">
        <v>0</v>
      </c>
      <c r="J14" s="27">
        <v>12</v>
      </c>
      <c r="K14" s="27">
        <v>0.01</v>
      </c>
      <c r="L14" s="28">
        <v>0.12</v>
      </c>
      <c r="M14" s="28">
        <v>0.02</v>
      </c>
      <c r="N14" s="24">
        <v>0</v>
      </c>
      <c r="O14" s="2"/>
      <c r="P14" s="2"/>
      <c r="Q14" s="2"/>
      <c r="R14" s="2"/>
      <c r="S14" s="2"/>
      <c r="T14" s="2"/>
    </row>
    <row r="15" spans="1:20" x14ac:dyDescent="0.25">
      <c r="A15" s="88"/>
      <c r="B15" s="12" t="s">
        <v>33</v>
      </c>
      <c r="C15" s="19">
        <v>25</v>
      </c>
      <c r="D15" s="37">
        <v>4.25</v>
      </c>
      <c r="E15" s="37">
        <v>0.45</v>
      </c>
      <c r="F15" s="38">
        <v>23.85</v>
      </c>
      <c r="G15" s="37">
        <v>113</v>
      </c>
      <c r="H15" s="39">
        <v>0.08</v>
      </c>
      <c r="I15" s="37">
        <v>0</v>
      </c>
      <c r="J15" s="37">
        <v>0</v>
      </c>
      <c r="K15" s="37">
        <v>15.5</v>
      </c>
      <c r="L15" s="38">
        <v>43.5</v>
      </c>
      <c r="M15" s="38">
        <v>44.5</v>
      </c>
      <c r="N15" s="27">
        <v>1.97</v>
      </c>
      <c r="O15" s="2"/>
      <c r="P15" s="2"/>
      <c r="Q15" s="2"/>
      <c r="R15" s="2"/>
      <c r="S15" s="2"/>
      <c r="T15" s="2"/>
    </row>
    <row r="16" spans="1:20" x14ac:dyDescent="0.25">
      <c r="A16" s="89"/>
      <c r="B16" s="6" t="s">
        <v>34</v>
      </c>
      <c r="C16" s="23">
        <v>25</v>
      </c>
      <c r="D16" s="24">
        <v>3.8</v>
      </c>
      <c r="E16" s="24">
        <v>0.45</v>
      </c>
      <c r="F16" s="25">
        <v>20.91</v>
      </c>
      <c r="G16" s="24">
        <v>99.5</v>
      </c>
      <c r="H16" s="26">
        <v>0.08</v>
      </c>
      <c r="I16" s="24">
        <v>0</v>
      </c>
      <c r="J16" s="24">
        <v>0</v>
      </c>
      <c r="K16" s="24">
        <v>10.5</v>
      </c>
      <c r="L16" s="25">
        <v>65</v>
      </c>
      <c r="M16" s="25">
        <v>28.5</v>
      </c>
      <c r="N16" s="27">
        <v>1.8</v>
      </c>
      <c r="O16" s="2"/>
      <c r="P16" s="2"/>
      <c r="Q16" s="2"/>
      <c r="R16" s="2"/>
      <c r="S16" s="2"/>
      <c r="T16" s="2"/>
    </row>
    <row r="17" spans="1:32" x14ac:dyDescent="0.25">
      <c r="A17" s="88">
        <v>54</v>
      </c>
      <c r="B17" s="12" t="s">
        <v>42</v>
      </c>
      <c r="C17" s="19">
        <v>200</v>
      </c>
      <c r="D17" s="27">
        <v>0.3</v>
      </c>
      <c r="E17" s="27">
        <v>0</v>
      </c>
      <c r="F17" s="28">
        <v>15.2</v>
      </c>
      <c r="G17" s="27">
        <v>60</v>
      </c>
      <c r="H17" s="29"/>
      <c r="I17" s="27"/>
      <c r="J17" s="27"/>
      <c r="K17" s="27"/>
      <c r="L17" s="28"/>
      <c r="M17" s="28"/>
      <c r="N17" s="27"/>
      <c r="O17" s="2"/>
      <c r="P17" s="2"/>
      <c r="Q17" s="2"/>
      <c r="R17" s="2"/>
      <c r="S17" s="2"/>
      <c r="T17" s="2"/>
    </row>
    <row r="18" spans="1:32" x14ac:dyDescent="0.25">
      <c r="A18" s="11"/>
      <c r="B18" s="22" t="s">
        <v>23</v>
      </c>
      <c r="C18" s="19"/>
      <c r="D18" s="33">
        <f>SUM(D13:D17)</f>
        <v>33.479999999999997</v>
      </c>
      <c r="E18" s="33">
        <f t="shared" ref="E18:M18" si="0">SUM(E13:E17)</f>
        <v>6.86</v>
      </c>
      <c r="F18" s="33">
        <f t="shared" si="0"/>
        <v>88.39</v>
      </c>
      <c r="G18" s="33">
        <f t="shared" si="0"/>
        <v>549.74</v>
      </c>
      <c r="H18" s="33">
        <f t="shared" si="0"/>
        <v>0.29000000000000004</v>
      </c>
      <c r="I18" s="33">
        <f t="shared" si="0"/>
        <v>0</v>
      </c>
      <c r="J18" s="33">
        <f t="shared" si="0"/>
        <v>12</v>
      </c>
      <c r="K18" s="33">
        <f t="shared" si="0"/>
        <v>43.230000000000004</v>
      </c>
      <c r="L18" s="33">
        <f t="shared" si="0"/>
        <v>206.06</v>
      </c>
      <c r="M18" s="33">
        <f t="shared" si="0"/>
        <v>113.76</v>
      </c>
      <c r="N18" s="33">
        <f t="shared" ref="N18" si="1">SUM(N13:N17)</f>
        <v>4.6500000000000004</v>
      </c>
      <c r="O18" s="2"/>
      <c r="P18" s="2"/>
      <c r="Q18" s="2"/>
      <c r="R18" s="2"/>
      <c r="S18" s="2"/>
      <c r="T18" s="2"/>
    </row>
    <row r="19" spans="1:32" x14ac:dyDescent="0.25">
      <c r="A19" s="8"/>
      <c r="B19" s="21" t="s">
        <v>25</v>
      </c>
      <c r="C19" s="23"/>
      <c r="D19" s="24"/>
      <c r="E19" s="24"/>
      <c r="F19" s="25"/>
      <c r="G19" s="24"/>
      <c r="H19" s="26"/>
      <c r="I19" s="24"/>
      <c r="J19" s="24"/>
      <c r="K19" s="24"/>
      <c r="L19" s="25"/>
      <c r="M19" s="25"/>
      <c r="N19" s="24"/>
      <c r="O19" s="2"/>
      <c r="P19" s="2"/>
      <c r="Q19" s="2"/>
      <c r="R19" s="2"/>
      <c r="S19" s="2"/>
      <c r="T19" s="2"/>
    </row>
    <row r="20" spans="1:32" ht="14.45" x14ac:dyDescent="0.3">
      <c r="A20" s="11"/>
      <c r="B20" s="12"/>
      <c r="C20" s="19"/>
      <c r="D20" s="27"/>
      <c r="E20" s="27"/>
      <c r="F20" s="28"/>
      <c r="G20" s="51"/>
      <c r="H20" s="29"/>
      <c r="I20" s="27"/>
      <c r="J20" s="27"/>
      <c r="K20" s="27"/>
      <c r="L20" s="28"/>
      <c r="M20" s="28"/>
      <c r="N20" s="27"/>
      <c r="O20" s="2"/>
      <c r="P20" s="2"/>
      <c r="Q20" s="2"/>
      <c r="R20" s="2"/>
      <c r="S20" s="2"/>
      <c r="T20" s="2"/>
    </row>
    <row r="21" spans="1:32" x14ac:dyDescent="0.25">
      <c r="A21" s="11"/>
      <c r="B21" s="22" t="s">
        <v>23</v>
      </c>
      <c r="C21" s="19"/>
      <c r="D21" s="33">
        <f>SUM(D20)</f>
        <v>0</v>
      </c>
      <c r="E21" s="33">
        <f t="shared" ref="E21:N21" si="2">SUM(E20:E20)</f>
        <v>0</v>
      </c>
      <c r="F21" s="34">
        <f t="shared" si="2"/>
        <v>0</v>
      </c>
      <c r="G21" s="33">
        <f t="shared" si="2"/>
        <v>0</v>
      </c>
      <c r="H21" s="35">
        <f t="shared" si="2"/>
        <v>0</v>
      </c>
      <c r="I21" s="33">
        <f t="shared" si="2"/>
        <v>0</v>
      </c>
      <c r="J21" s="33">
        <f t="shared" si="2"/>
        <v>0</v>
      </c>
      <c r="K21" s="33">
        <f t="shared" si="2"/>
        <v>0</v>
      </c>
      <c r="L21" s="34">
        <f t="shared" si="2"/>
        <v>0</v>
      </c>
      <c r="M21" s="34">
        <f t="shared" si="2"/>
        <v>0</v>
      </c>
      <c r="N21" s="36">
        <f t="shared" si="2"/>
        <v>0</v>
      </c>
      <c r="O21" s="2"/>
      <c r="P21" s="2"/>
      <c r="Q21" s="2"/>
      <c r="R21" s="2"/>
      <c r="S21" s="2"/>
      <c r="T21" s="2"/>
    </row>
    <row r="22" spans="1:32" ht="15.75" x14ac:dyDescent="0.25">
      <c r="A22" s="9"/>
      <c r="B22" s="21" t="s">
        <v>26</v>
      </c>
      <c r="C22" s="23"/>
      <c r="D22" s="40">
        <f t="shared" ref="D22:N22" si="3">D11+D18+D21</f>
        <v>37.729999999999997</v>
      </c>
      <c r="E22" s="40">
        <f t="shared" si="3"/>
        <v>7.3100000000000005</v>
      </c>
      <c r="F22" s="41">
        <f t="shared" si="3"/>
        <v>112.24000000000001</v>
      </c>
      <c r="G22" s="40">
        <f t="shared" si="3"/>
        <v>662.74</v>
      </c>
      <c r="H22" s="42">
        <f t="shared" si="3"/>
        <v>0.37000000000000005</v>
      </c>
      <c r="I22" s="40">
        <f t="shared" si="3"/>
        <v>0</v>
      </c>
      <c r="J22" s="40">
        <f t="shared" si="3"/>
        <v>12</v>
      </c>
      <c r="K22" s="40">
        <f t="shared" si="3"/>
        <v>58.730000000000004</v>
      </c>
      <c r="L22" s="41">
        <f t="shared" si="3"/>
        <v>249.56</v>
      </c>
      <c r="M22" s="41">
        <f t="shared" si="3"/>
        <v>158.26</v>
      </c>
      <c r="N22" s="43">
        <f t="shared" si="3"/>
        <v>6.62</v>
      </c>
    </row>
    <row r="23" spans="1:32" x14ac:dyDescent="0.25">
      <c r="A23" s="16"/>
      <c r="B23" s="12"/>
      <c r="C23" s="19"/>
      <c r="D23" s="11"/>
      <c r="E23" s="11"/>
      <c r="F23" s="13"/>
      <c r="G23" s="11"/>
      <c r="H23" s="12"/>
      <c r="I23" s="11"/>
      <c r="J23" s="11"/>
      <c r="K23" s="11"/>
      <c r="L23" s="13"/>
      <c r="M23" s="13"/>
      <c r="N23" s="30"/>
      <c r="T23" s="12"/>
      <c r="U23" s="19"/>
      <c r="V23" s="27"/>
      <c r="W23" s="27"/>
      <c r="X23" s="28"/>
      <c r="Y23" s="27"/>
      <c r="Z23" s="29"/>
      <c r="AA23" s="27"/>
      <c r="AB23" s="27"/>
      <c r="AC23" s="27"/>
      <c r="AD23" s="28"/>
      <c r="AE23" s="28"/>
      <c r="AF23" s="27"/>
    </row>
    <row r="24" spans="1:32" x14ac:dyDescent="0.25">
      <c r="A24" s="10"/>
      <c r="B24" s="3"/>
      <c r="C24" s="14"/>
      <c r="D24" s="14"/>
      <c r="E24" s="14"/>
      <c r="F24" s="15"/>
      <c r="G24" s="14"/>
      <c r="H24" s="3"/>
      <c r="I24" s="14"/>
      <c r="J24" s="14"/>
      <c r="K24" s="14"/>
      <c r="L24" s="11"/>
      <c r="M24" s="15"/>
      <c r="N24" s="31"/>
      <c r="T24" s="12"/>
      <c r="U24" s="19"/>
      <c r="V24" s="27"/>
      <c r="W24" s="27"/>
      <c r="X24" s="28"/>
      <c r="Y24" s="27"/>
      <c r="Z24" s="29"/>
      <c r="AA24" s="27"/>
      <c r="AB24" s="27"/>
      <c r="AC24" s="27"/>
      <c r="AD24" s="28"/>
      <c r="AE24" s="28"/>
      <c r="AF24" s="27"/>
    </row>
  </sheetData>
  <mergeCells count="8">
    <mergeCell ref="H6:J6"/>
    <mergeCell ref="K6:N6"/>
    <mergeCell ref="A1:C1"/>
    <mergeCell ref="A2:C2"/>
    <mergeCell ref="A3:C3"/>
    <mergeCell ref="A4:D4"/>
    <mergeCell ref="A6:A7"/>
    <mergeCell ref="D6:F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workbookViewId="0">
      <selection activeCell="E31" sqref="E31"/>
    </sheetView>
  </sheetViews>
  <sheetFormatPr defaultRowHeight="15" x14ac:dyDescent="0.25"/>
  <cols>
    <col min="1" max="1" width="7.28515625" customWidth="1"/>
    <col min="2" max="2" width="33.42578125" customWidth="1"/>
    <col min="4" max="4" width="11.5703125" customWidth="1"/>
    <col min="5" max="6" width="9.28515625" bestFit="1" customWidth="1"/>
    <col min="7" max="7" width="16.140625" customWidth="1"/>
    <col min="8" max="9" width="9.28515625" bestFit="1" customWidth="1"/>
    <col min="10" max="10" width="9.28515625" customWidth="1"/>
    <col min="11" max="11" width="9.28515625" bestFit="1" customWidth="1"/>
    <col min="12" max="12" width="9.7109375" bestFit="1" customWidth="1"/>
    <col min="13" max="14" width="9.28515625" bestFit="1" customWidth="1"/>
  </cols>
  <sheetData>
    <row r="1" spans="1:20" x14ac:dyDescent="0.25">
      <c r="A1" s="98" t="s">
        <v>0</v>
      </c>
      <c r="B1" s="98"/>
      <c r="C1" s="98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98" t="s">
        <v>73</v>
      </c>
      <c r="B2" s="98"/>
      <c r="C2" s="98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98" t="s">
        <v>2</v>
      </c>
      <c r="B3" s="98"/>
      <c r="C3" s="98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98" t="s">
        <v>74</v>
      </c>
      <c r="B4" s="98"/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4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6"/>
      <c r="L5" s="6"/>
      <c r="M5" s="6"/>
      <c r="N5" s="2"/>
      <c r="O5" s="2"/>
      <c r="P5" s="2"/>
      <c r="Q5" s="2"/>
      <c r="R5" s="2"/>
      <c r="S5" s="2"/>
      <c r="T5" s="2"/>
    </row>
    <row r="6" spans="1:20" x14ac:dyDescent="0.25">
      <c r="A6" s="99" t="s">
        <v>3</v>
      </c>
      <c r="B6" s="5" t="s">
        <v>5</v>
      </c>
      <c r="C6" s="17" t="s">
        <v>6</v>
      </c>
      <c r="D6" s="102" t="s">
        <v>8</v>
      </c>
      <c r="E6" s="96"/>
      <c r="F6" s="97"/>
      <c r="G6" s="17" t="s">
        <v>12</v>
      </c>
      <c r="H6" s="95" t="s">
        <v>14</v>
      </c>
      <c r="I6" s="96"/>
      <c r="J6" s="97"/>
      <c r="K6" s="95" t="s">
        <v>18</v>
      </c>
      <c r="L6" s="96"/>
      <c r="M6" s="96"/>
      <c r="N6" s="97"/>
      <c r="O6" s="2"/>
      <c r="P6" s="2"/>
      <c r="Q6" s="2"/>
      <c r="R6" s="2"/>
      <c r="S6" s="2"/>
      <c r="T6" s="2"/>
    </row>
    <row r="7" spans="1:20" x14ac:dyDescent="0.25">
      <c r="A7" s="100"/>
      <c r="B7" s="52" t="s">
        <v>4</v>
      </c>
      <c r="C7" s="19" t="s">
        <v>7</v>
      </c>
      <c r="D7" s="19" t="s">
        <v>9</v>
      </c>
      <c r="E7" s="19" t="s">
        <v>10</v>
      </c>
      <c r="F7" s="19" t="s">
        <v>11</v>
      </c>
      <c r="G7" s="19" t="s">
        <v>13</v>
      </c>
      <c r="H7" s="19" t="s">
        <v>15</v>
      </c>
      <c r="I7" s="19" t="s">
        <v>16</v>
      </c>
      <c r="J7" s="19" t="s">
        <v>17</v>
      </c>
      <c r="K7" s="19" t="s">
        <v>19</v>
      </c>
      <c r="L7" s="20" t="s">
        <v>35</v>
      </c>
      <c r="M7" s="20" t="s">
        <v>20</v>
      </c>
      <c r="N7" s="7" t="s">
        <v>21</v>
      </c>
      <c r="O7" s="2"/>
      <c r="P7" s="2"/>
      <c r="Q7" s="2"/>
      <c r="R7" s="2"/>
      <c r="S7" s="2"/>
      <c r="T7" s="2"/>
    </row>
    <row r="8" spans="1:20" x14ac:dyDescent="0.25">
      <c r="A8" s="7"/>
      <c r="B8" s="21" t="s">
        <v>22</v>
      </c>
      <c r="C8" s="23"/>
      <c r="D8" s="24"/>
      <c r="E8" s="24"/>
      <c r="F8" s="25"/>
      <c r="G8" s="24"/>
      <c r="H8" s="26"/>
      <c r="I8" s="24"/>
      <c r="J8" s="24"/>
      <c r="K8" s="24"/>
      <c r="L8" s="25"/>
      <c r="M8" s="25"/>
      <c r="N8" s="11"/>
      <c r="O8" s="2"/>
      <c r="P8" s="2"/>
      <c r="Q8" s="2"/>
      <c r="R8" s="2"/>
      <c r="S8" s="2"/>
      <c r="T8" s="2"/>
    </row>
    <row r="9" spans="1:20" x14ac:dyDescent="0.25">
      <c r="A9" s="88">
        <v>46</v>
      </c>
      <c r="B9" s="12" t="s">
        <v>46</v>
      </c>
      <c r="C9" s="19">
        <v>150</v>
      </c>
      <c r="D9" s="27">
        <v>4.95</v>
      </c>
      <c r="E9" s="27">
        <v>6.45</v>
      </c>
      <c r="F9" s="28">
        <v>29.7</v>
      </c>
      <c r="G9" s="27">
        <v>193.95</v>
      </c>
      <c r="H9" s="29">
        <v>0.12</v>
      </c>
      <c r="I9" s="27">
        <v>0.95</v>
      </c>
      <c r="J9" s="27">
        <v>0.03</v>
      </c>
      <c r="K9" s="27">
        <v>93.96</v>
      </c>
      <c r="L9" s="28">
        <v>134.27000000000001</v>
      </c>
      <c r="M9" s="28">
        <v>34.1</v>
      </c>
      <c r="N9" s="27">
        <v>0.74</v>
      </c>
      <c r="O9" s="2"/>
      <c r="P9" s="2"/>
      <c r="Q9" s="2"/>
      <c r="R9" s="2"/>
      <c r="S9" s="2"/>
      <c r="T9" s="2"/>
    </row>
    <row r="10" spans="1:20" x14ac:dyDescent="0.25">
      <c r="A10" s="89">
        <v>56</v>
      </c>
      <c r="B10" s="6" t="s">
        <v>65</v>
      </c>
      <c r="C10" s="23">
        <v>200</v>
      </c>
      <c r="D10" s="24">
        <v>1.6</v>
      </c>
      <c r="E10" s="24">
        <v>16</v>
      </c>
      <c r="F10" s="25">
        <v>15.9</v>
      </c>
      <c r="G10" s="24">
        <v>80.5</v>
      </c>
      <c r="H10" s="26">
        <v>0.02</v>
      </c>
      <c r="I10" s="24">
        <v>0.75</v>
      </c>
      <c r="J10" s="24">
        <v>0.02</v>
      </c>
      <c r="K10" s="24">
        <v>65.25</v>
      </c>
      <c r="L10" s="25">
        <v>53.24</v>
      </c>
      <c r="M10" s="25">
        <v>11.4</v>
      </c>
      <c r="N10" s="27">
        <v>0.9</v>
      </c>
      <c r="O10" s="2"/>
      <c r="P10" s="2"/>
      <c r="Q10" s="2"/>
      <c r="R10" s="2"/>
      <c r="S10" s="2"/>
      <c r="T10" s="2"/>
    </row>
    <row r="11" spans="1:20" x14ac:dyDescent="0.25">
      <c r="A11" s="88"/>
      <c r="B11" s="12" t="s">
        <v>27</v>
      </c>
      <c r="C11" s="19">
        <v>10</v>
      </c>
      <c r="D11" s="27">
        <v>0.01</v>
      </c>
      <c r="E11" s="27">
        <v>8.3000000000000007</v>
      </c>
      <c r="F11" s="28">
        <v>0.1</v>
      </c>
      <c r="G11" s="27">
        <v>77</v>
      </c>
      <c r="H11" s="29">
        <v>0</v>
      </c>
      <c r="I11" s="27">
        <v>0</v>
      </c>
      <c r="J11" s="27">
        <v>0.04</v>
      </c>
      <c r="K11" s="27">
        <v>2.4</v>
      </c>
      <c r="L11" s="28">
        <v>3</v>
      </c>
      <c r="M11" s="28">
        <v>0.05</v>
      </c>
      <c r="N11" s="24">
        <v>0.02</v>
      </c>
      <c r="O11" s="2"/>
      <c r="P11" s="2"/>
      <c r="Q11" s="2"/>
      <c r="R11" s="2"/>
      <c r="S11" s="2"/>
      <c r="T11" s="2"/>
    </row>
    <row r="12" spans="1:20" x14ac:dyDescent="0.25">
      <c r="A12" s="89"/>
      <c r="B12" s="6" t="s">
        <v>28</v>
      </c>
      <c r="C12" s="23">
        <v>25</v>
      </c>
      <c r="D12" s="24">
        <v>4.25</v>
      </c>
      <c r="E12" s="24">
        <v>0.45</v>
      </c>
      <c r="F12" s="25">
        <v>23.85</v>
      </c>
      <c r="G12" s="24">
        <v>113</v>
      </c>
      <c r="H12" s="26">
        <v>0.08</v>
      </c>
      <c r="I12" s="24">
        <v>0</v>
      </c>
      <c r="J12" s="24">
        <v>0</v>
      </c>
      <c r="K12" s="24">
        <v>15.5</v>
      </c>
      <c r="L12" s="25">
        <v>43.5</v>
      </c>
      <c r="M12" s="25">
        <v>44.5</v>
      </c>
      <c r="N12" s="27">
        <v>1.97</v>
      </c>
      <c r="O12" s="2"/>
      <c r="P12" s="2"/>
      <c r="Q12" s="2"/>
      <c r="R12" s="2"/>
      <c r="S12" s="2"/>
      <c r="T12" s="2"/>
    </row>
    <row r="13" spans="1:20" x14ac:dyDescent="0.25">
      <c r="A13" s="88">
        <v>3</v>
      </c>
      <c r="B13" s="12" t="s">
        <v>76</v>
      </c>
      <c r="C13" s="19">
        <v>40</v>
      </c>
      <c r="D13" s="27">
        <v>5.03</v>
      </c>
      <c r="E13" s="27">
        <v>4.24</v>
      </c>
      <c r="F13" s="28">
        <v>0.45</v>
      </c>
      <c r="G13" s="51">
        <v>62</v>
      </c>
      <c r="H13" s="29">
        <v>0.03</v>
      </c>
      <c r="I13" s="27">
        <v>0.08</v>
      </c>
      <c r="J13" s="27">
        <v>0.1</v>
      </c>
      <c r="K13" s="27">
        <v>22</v>
      </c>
      <c r="L13" s="28">
        <v>76.8</v>
      </c>
      <c r="M13" s="28">
        <v>4.8</v>
      </c>
      <c r="N13" s="27">
        <v>1</v>
      </c>
      <c r="O13" s="2"/>
      <c r="P13" s="2"/>
      <c r="Q13" s="2"/>
      <c r="R13" s="2"/>
      <c r="S13" s="2"/>
      <c r="T13" s="2"/>
    </row>
    <row r="14" spans="1:20" x14ac:dyDescent="0.25">
      <c r="A14" s="88"/>
      <c r="B14" s="22" t="s">
        <v>23</v>
      </c>
      <c r="C14" s="32"/>
      <c r="D14" s="33">
        <f>SUM(D9:D13)</f>
        <v>15.84</v>
      </c>
      <c r="E14" s="33">
        <f t="shared" ref="E14:N14" si="0">SUM(E9:E13)</f>
        <v>35.44</v>
      </c>
      <c r="F14" s="33">
        <f t="shared" si="0"/>
        <v>70.000000000000014</v>
      </c>
      <c r="G14" s="33">
        <f t="shared" si="0"/>
        <v>526.45000000000005</v>
      </c>
      <c r="H14" s="33">
        <f t="shared" si="0"/>
        <v>0.24999999999999997</v>
      </c>
      <c r="I14" s="33">
        <f t="shared" si="0"/>
        <v>1.78</v>
      </c>
      <c r="J14" s="33">
        <f t="shared" si="0"/>
        <v>0.19</v>
      </c>
      <c r="K14" s="33">
        <f t="shared" si="0"/>
        <v>199.10999999999999</v>
      </c>
      <c r="L14" s="33">
        <f t="shared" si="0"/>
        <v>310.81</v>
      </c>
      <c r="M14" s="33">
        <f t="shared" si="0"/>
        <v>94.85</v>
      </c>
      <c r="N14" s="33">
        <f t="shared" si="0"/>
        <v>4.63</v>
      </c>
      <c r="O14" s="2"/>
      <c r="P14" s="2"/>
      <c r="Q14" s="2"/>
      <c r="R14" s="2"/>
      <c r="S14" s="2"/>
      <c r="T14" s="2"/>
    </row>
    <row r="15" spans="1:20" x14ac:dyDescent="0.25">
      <c r="A15" s="89"/>
      <c r="B15" s="21" t="s">
        <v>24</v>
      </c>
      <c r="C15" s="23"/>
      <c r="D15" s="24"/>
      <c r="E15" s="24"/>
      <c r="F15" s="25"/>
      <c r="G15" s="24"/>
      <c r="H15" s="26"/>
      <c r="I15" s="24"/>
      <c r="J15" s="24"/>
      <c r="K15" s="24"/>
      <c r="L15" s="25"/>
      <c r="M15" s="25"/>
      <c r="N15" s="27"/>
      <c r="O15" s="2"/>
      <c r="P15" s="2"/>
      <c r="Q15" s="2"/>
      <c r="R15" s="2"/>
      <c r="S15" s="2"/>
      <c r="T15" s="2"/>
    </row>
    <row r="16" spans="1:20" x14ac:dyDescent="0.25">
      <c r="A16" s="88">
        <v>5</v>
      </c>
      <c r="B16" s="12" t="s">
        <v>29</v>
      </c>
      <c r="C16" s="19">
        <v>60</v>
      </c>
      <c r="D16" s="27">
        <v>0.72</v>
      </c>
      <c r="E16" s="27">
        <v>2.94</v>
      </c>
      <c r="F16" s="28">
        <v>6.3</v>
      </c>
      <c r="G16" s="27">
        <v>50.7</v>
      </c>
      <c r="H16" s="29">
        <v>0.02</v>
      </c>
      <c r="I16" s="27">
        <v>0</v>
      </c>
      <c r="J16" s="27">
        <v>0.13</v>
      </c>
      <c r="K16" s="27">
        <v>28.02</v>
      </c>
      <c r="L16" s="28">
        <v>18.18</v>
      </c>
      <c r="M16" s="28">
        <v>13.09</v>
      </c>
      <c r="N16" s="24">
        <v>0.35</v>
      </c>
      <c r="O16" s="2"/>
      <c r="P16" s="2"/>
      <c r="Q16" s="2"/>
      <c r="R16" s="2"/>
      <c r="S16" s="2"/>
      <c r="T16" s="2"/>
    </row>
    <row r="17" spans="1:20" x14ac:dyDescent="0.25">
      <c r="A17" s="89">
        <v>16</v>
      </c>
      <c r="B17" s="6" t="s">
        <v>77</v>
      </c>
      <c r="C17" s="23">
        <v>150</v>
      </c>
      <c r="D17" s="24">
        <v>3.72</v>
      </c>
      <c r="E17" s="24">
        <v>3.18</v>
      </c>
      <c r="F17" s="25">
        <v>8.5500000000000007</v>
      </c>
      <c r="G17" s="24">
        <v>69.599999999999994</v>
      </c>
      <c r="H17" s="26">
        <v>0.08</v>
      </c>
      <c r="I17" s="24">
        <v>14.58</v>
      </c>
      <c r="J17" s="24">
        <v>0.36</v>
      </c>
      <c r="K17" s="24">
        <v>0.14000000000000001</v>
      </c>
      <c r="L17" s="25">
        <v>65.819999999999993</v>
      </c>
      <c r="M17" s="25">
        <v>18.54</v>
      </c>
      <c r="N17" s="27">
        <v>2.81</v>
      </c>
      <c r="O17" s="2"/>
      <c r="P17" s="2"/>
      <c r="Q17" s="2"/>
      <c r="R17" s="2"/>
      <c r="S17" s="2"/>
      <c r="T17" s="2"/>
    </row>
    <row r="18" spans="1:20" x14ac:dyDescent="0.25">
      <c r="A18" s="88">
        <v>34</v>
      </c>
      <c r="B18" s="73" t="s">
        <v>83</v>
      </c>
      <c r="C18" s="66">
        <v>60</v>
      </c>
      <c r="D18" s="51">
        <v>7.68</v>
      </c>
      <c r="E18" s="51">
        <v>8.16</v>
      </c>
      <c r="F18" s="58">
        <v>5.94</v>
      </c>
      <c r="G18" s="51">
        <v>124.14</v>
      </c>
      <c r="H18" s="59">
        <v>0.08</v>
      </c>
      <c r="I18" s="51">
        <v>1.43</v>
      </c>
      <c r="J18" s="51">
        <v>0.05</v>
      </c>
      <c r="K18" s="51">
        <v>32.64</v>
      </c>
      <c r="L18" s="58">
        <v>138.12</v>
      </c>
      <c r="M18" s="58">
        <v>1.03</v>
      </c>
      <c r="N18" s="74">
        <v>107.58</v>
      </c>
      <c r="O18" s="2"/>
      <c r="P18" s="2"/>
      <c r="Q18" s="2"/>
      <c r="R18" s="2"/>
      <c r="S18" s="2"/>
      <c r="T18" s="2"/>
    </row>
    <row r="19" spans="1:20" x14ac:dyDescent="0.25">
      <c r="A19" s="88">
        <v>38</v>
      </c>
      <c r="B19" s="12" t="s">
        <v>56</v>
      </c>
      <c r="C19" s="19">
        <v>150</v>
      </c>
      <c r="D19" s="27">
        <v>5.25</v>
      </c>
      <c r="E19" s="27">
        <v>6.15</v>
      </c>
      <c r="F19" s="28">
        <v>35.25</v>
      </c>
      <c r="G19" s="27">
        <v>220.5</v>
      </c>
      <c r="H19" s="29">
        <v>0.11</v>
      </c>
      <c r="I19" s="27">
        <v>0</v>
      </c>
      <c r="J19" s="27">
        <v>0.11</v>
      </c>
      <c r="K19" s="27">
        <v>13.65</v>
      </c>
      <c r="L19" s="28">
        <v>50.25</v>
      </c>
      <c r="M19" s="28">
        <v>8.48</v>
      </c>
      <c r="N19" s="27">
        <v>0.87</v>
      </c>
      <c r="O19" s="2"/>
      <c r="P19" s="2"/>
      <c r="Q19" s="2"/>
      <c r="R19" s="2"/>
      <c r="S19" s="2"/>
      <c r="T19" s="2"/>
    </row>
    <row r="20" spans="1:20" x14ac:dyDescent="0.25">
      <c r="A20" s="89">
        <v>52</v>
      </c>
      <c r="B20" s="6" t="s">
        <v>32</v>
      </c>
      <c r="C20" s="23">
        <v>30</v>
      </c>
      <c r="D20" s="27">
        <v>0.78</v>
      </c>
      <c r="E20" s="27">
        <v>2.88</v>
      </c>
      <c r="F20" s="28">
        <v>2.82</v>
      </c>
      <c r="G20" s="27">
        <v>42</v>
      </c>
      <c r="H20" s="29">
        <v>0</v>
      </c>
      <c r="I20" s="27">
        <v>1.17</v>
      </c>
      <c r="J20" s="27">
        <v>0.1</v>
      </c>
      <c r="K20" s="27">
        <v>1.54</v>
      </c>
      <c r="L20" s="28">
        <v>4.8899999999999997</v>
      </c>
      <c r="M20" s="28">
        <v>0.25</v>
      </c>
      <c r="N20" s="24">
        <v>0.11</v>
      </c>
      <c r="O20" s="2"/>
      <c r="P20" s="2"/>
      <c r="Q20" s="2"/>
      <c r="R20" s="2"/>
      <c r="S20" s="2"/>
      <c r="T20" s="2"/>
    </row>
    <row r="21" spans="1:20" x14ac:dyDescent="0.25">
      <c r="A21" s="88"/>
      <c r="B21" s="12" t="s">
        <v>33</v>
      </c>
      <c r="C21" s="19">
        <v>25</v>
      </c>
      <c r="D21" s="37">
        <v>4.25</v>
      </c>
      <c r="E21" s="37">
        <v>0.45</v>
      </c>
      <c r="F21" s="38">
        <v>23.85</v>
      </c>
      <c r="G21" s="37">
        <v>113</v>
      </c>
      <c r="H21" s="39">
        <v>0.08</v>
      </c>
      <c r="I21" s="37">
        <v>0</v>
      </c>
      <c r="J21" s="37">
        <v>0</v>
      </c>
      <c r="K21" s="37">
        <v>15.5</v>
      </c>
      <c r="L21" s="38">
        <v>43.5</v>
      </c>
      <c r="M21" s="38">
        <v>44.5</v>
      </c>
      <c r="N21" s="27">
        <v>1.97</v>
      </c>
      <c r="O21" s="2"/>
      <c r="P21" s="2"/>
      <c r="Q21" s="2"/>
      <c r="R21" s="2"/>
      <c r="S21" s="2"/>
      <c r="T21" s="2"/>
    </row>
    <row r="22" spans="1:20" x14ac:dyDescent="0.25">
      <c r="A22" s="89"/>
      <c r="B22" s="6" t="s">
        <v>34</v>
      </c>
      <c r="C22" s="23">
        <v>25</v>
      </c>
      <c r="D22" s="24">
        <v>3.8</v>
      </c>
      <c r="E22" s="24">
        <v>0.45</v>
      </c>
      <c r="F22" s="25">
        <v>20.91</v>
      </c>
      <c r="G22" s="24">
        <v>99.5</v>
      </c>
      <c r="H22" s="26">
        <v>0.08</v>
      </c>
      <c r="I22" s="24">
        <v>0</v>
      </c>
      <c r="J22" s="24">
        <v>0</v>
      </c>
      <c r="K22" s="24">
        <v>10.5</v>
      </c>
      <c r="L22" s="25">
        <v>65</v>
      </c>
      <c r="M22" s="25">
        <v>28.5</v>
      </c>
      <c r="N22" s="27">
        <v>1.8</v>
      </c>
      <c r="O22" s="2"/>
      <c r="P22" s="2"/>
      <c r="Q22" s="2"/>
      <c r="R22" s="2"/>
      <c r="S22" s="2"/>
      <c r="T22" s="2"/>
    </row>
    <row r="23" spans="1:20" x14ac:dyDescent="0.25">
      <c r="A23" s="88">
        <v>59</v>
      </c>
      <c r="B23" s="12" t="s">
        <v>40</v>
      </c>
      <c r="C23" s="19">
        <v>200</v>
      </c>
      <c r="D23" s="27">
        <v>0.6</v>
      </c>
      <c r="E23" s="27">
        <v>0</v>
      </c>
      <c r="F23" s="28">
        <v>31.4</v>
      </c>
      <c r="G23" s="27">
        <v>124</v>
      </c>
      <c r="H23" s="29">
        <v>0.01</v>
      </c>
      <c r="I23" s="27">
        <v>0.75</v>
      </c>
      <c r="J23" s="27">
        <v>0.02</v>
      </c>
      <c r="K23" s="27">
        <v>20.399999999999999</v>
      </c>
      <c r="L23" s="28">
        <v>20.75</v>
      </c>
      <c r="M23" s="28">
        <v>25.5</v>
      </c>
      <c r="N23" s="24">
        <v>0.81</v>
      </c>
      <c r="O23" s="2"/>
      <c r="P23" s="2"/>
      <c r="Q23" s="2"/>
      <c r="R23" s="2"/>
      <c r="S23" s="2"/>
      <c r="T23" s="2"/>
    </row>
    <row r="24" spans="1:20" x14ac:dyDescent="0.25">
      <c r="A24" s="11"/>
      <c r="B24" s="22" t="s">
        <v>23</v>
      </c>
      <c r="C24" s="19"/>
      <c r="D24" s="33">
        <f>SUM(D16:D23)</f>
        <v>26.800000000000004</v>
      </c>
      <c r="E24" s="33">
        <f t="shared" ref="E24:N24" si="1">SUM(E16:E23)</f>
        <v>24.209999999999997</v>
      </c>
      <c r="F24" s="33">
        <f t="shared" si="1"/>
        <v>135.02000000000001</v>
      </c>
      <c r="G24" s="33">
        <f t="shared" si="1"/>
        <v>843.44</v>
      </c>
      <c r="H24" s="33">
        <f t="shared" si="1"/>
        <v>0.46</v>
      </c>
      <c r="I24" s="33">
        <f t="shared" si="1"/>
        <v>17.93</v>
      </c>
      <c r="J24" s="33">
        <f t="shared" si="1"/>
        <v>0.77</v>
      </c>
      <c r="K24" s="33">
        <f t="shared" si="1"/>
        <v>122.39000000000001</v>
      </c>
      <c r="L24" s="33">
        <f t="shared" si="1"/>
        <v>406.51</v>
      </c>
      <c r="M24" s="33">
        <f t="shared" si="1"/>
        <v>139.88999999999999</v>
      </c>
      <c r="N24" s="33">
        <f t="shared" si="1"/>
        <v>116.3</v>
      </c>
      <c r="O24" s="2"/>
      <c r="P24" s="2"/>
      <c r="Q24" s="2"/>
      <c r="R24" s="2"/>
      <c r="S24" s="2"/>
      <c r="T24" s="2"/>
    </row>
    <row r="25" spans="1:20" x14ac:dyDescent="0.25">
      <c r="A25" s="8"/>
      <c r="B25" s="21" t="s">
        <v>25</v>
      </c>
      <c r="C25" s="23"/>
      <c r="D25" s="24"/>
      <c r="E25" s="24"/>
      <c r="F25" s="25"/>
      <c r="G25" s="24"/>
      <c r="H25" s="26"/>
      <c r="I25" s="24"/>
      <c r="J25" s="24"/>
      <c r="K25" s="24"/>
      <c r="L25" s="25"/>
      <c r="M25" s="25"/>
      <c r="N25" s="24"/>
      <c r="O25" s="2"/>
      <c r="P25" s="2"/>
      <c r="Q25" s="2"/>
      <c r="R25" s="2"/>
      <c r="S25" s="2"/>
      <c r="T25" s="2"/>
    </row>
    <row r="26" spans="1:20" x14ac:dyDescent="0.25">
      <c r="A26" s="11"/>
      <c r="B26" s="12"/>
      <c r="C26" s="19"/>
      <c r="D26" s="27"/>
      <c r="E26" s="27"/>
      <c r="F26" s="28"/>
      <c r="G26" s="27"/>
      <c r="H26" s="29"/>
      <c r="I26" s="27"/>
      <c r="J26" s="27"/>
      <c r="K26" s="27"/>
      <c r="L26" s="28"/>
      <c r="M26" s="28"/>
      <c r="N26" s="27"/>
      <c r="O26" s="2"/>
      <c r="P26" s="2"/>
      <c r="Q26" s="2"/>
      <c r="R26" s="2"/>
      <c r="S26" s="2"/>
      <c r="T26" s="2"/>
    </row>
    <row r="27" spans="1:20" x14ac:dyDescent="0.25">
      <c r="A27" s="11"/>
      <c r="B27" s="12"/>
      <c r="C27" s="19"/>
      <c r="D27" s="27"/>
      <c r="E27" s="27"/>
      <c r="F27" s="28"/>
      <c r="G27" s="27"/>
      <c r="H27" s="29"/>
      <c r="I27" s="27"/>
      <c r="J27" s="27"/>
      <c r="K27" s="27"/>
      <c r="L27" s="28"/>
      <c r="M27" s="28"/>
      <c r="N27" s="37"/>
      <c r="O27" s="2"/>
      <c r="P27" s="2"/>
      <c r="Q27" s="2"/>
      <c r="R27" s="2"/>
      <c r="S27" s="2"/>
      <c r="T27" s="2"/>
    </row>
    <row r="28" spans="1:20" x14ac:dyDescent="0.25">
      <c r="A28" s="11"/>
      <c r="B28" s="22"/>
      <c r="C28" s="19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"/>
      <c r="P28" s="2"/>
      <c r="Q28" s="2"/>
      <c r="R28" s="2"/>
      <c r="S28" s="2"/>
      <c r="T28" s="2"/>
    </row>
    <row r="29" spans="1:20" ht="15.75" x14ac:dyDescent="0.25">
      <c r="A29" s="9"/>
      <c r="B29" s="21" t="s">
        <v>26</v>
      </c>
      <c r="C29" s="23"/>
      <c r="D29" s="40">
        <f t="shared" ref="D29:N29" si="2">D14+D24+D28</f>
        <v>42.64</v>
      </c>
      <c r="E29" s="40">
        <f t="shared" si="2"/>
        <v>59.649999999999991</v>
      </c>
      <c r="F29" s="41">
        <f t="shared" si="2"/>
        <v>205.02000000000004</v>
      </c>
      <c r="G29" s="40">
        <f t="shared" si="2"/>
        <v>1369.89</v>
      </c>
      <c r="H29" s="42">
        <f t="shared" si="2"/>
        <v>0.71</v>
      </c>
      <c r="I29" s="40">
        <f t="shared" si="2"/>
        <v>19.71</v>
      </c>
      <c r="J29" s="40">
        <f t="shared" si="2"/>
        <v>0.96</v>
      </c>
      <c r="K29" s="40">
        <f t="shared" si="2"/>
        <v>321.5</v>
      </c>
      <c r="L29" s="41">
        <f t="shared" si="2"/>
        <v>717.31999999999994</v>
      </c>
      <c r="M29" s="41">
        <f t="shared" si="2"/>
        <v>234.73999999999998</v>
      </c>
      <c r="N29" s="43">
        <f t="shared" si="2"/>
        <v>120.92999999999999</v>
      </c>
    </row>
    <row r="30" spans="1:20" x14ac:dyDescent="0.25">
      <c r="A30" s="16"/>
      <c r="B30" s="12"/>
      <c r="C30" s="19"/>
      <c r="D30" s="11"/>
      <c r="E30" s="11"/>
      <c r="F30" s="13"/>
      <c r="G30" s="11"/>
      <c r="H30" s="12"/>
      <c r="I30" s="11"/>
      <c r="J30" s="11"/>
      <c r="K30" s="11"/>
      <c r="L30" s="13"/>
      <c r="M30" s="13"/>
      <c r="N30" s="30"/>
    </row>
    <row r="31" spans="1:20" x14ac:dyDescent="0.25">
      <c r="A31" s="10"/>
      <c r="B31" s="3"/>
      <c r="C31" s="14"/>
      <c r="D31" s="14"/>
      <c r="E31" s="14"/>
      <c r="F31" s="15"/>
      <c r="G31" s="14"/>
      <c r="H31" s="3"/>
      <c r="I31" s="14"/>
      <c r="J31" s="14"/>
      <c r="K31" s="14"/>
      <c r="L31" s="11"/>
      <c r="M31" s="15"/>
      <c r="N31" s="31"/>
    </row>
  </sheetData>
  <mergeCells count="8">
    <mergeCell ref="A6:A7"/>
    <mergeCell ref="D6:F6"/>
    <mergeCell ref="H6:J6"/>
    <mergeCell ref="K6:N6"/>
    <mergeCell ref="A1:C1"/>
    <mergeCell ref="A2:C2"/>
    <mergeCell ref="A3:C3"/>
    <mergeCell ref="A4:D4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workbookViewId="0">
      <selection activeCell="I25" sqref="I25"/>
    </sheetView>
  </sheetViews>
  <sheetFormatPr defaultRowHeight="15" x14ac:dyDescent="0.25"/>
  <cols>
    <col min="1" max="1" width="7.28515625" customWidth="1"/>
    <col min="2" max="2" width="33.42578125" customWidth="1"/>
    <col min="4" max="4" width="11.5703125" customWidth="1"/>
    <col min="5" max="6" width="9.28515625" bestFit="1" customWidth="1"/>
    <col min="7" max="7" width="16.140625" customWidth="1"/>
    <col min="8" max="11" width="9.28515625" bestFit="1" customWidth="1"/>
    <col min="12" max="12" width="9.7109375" bestFit="1" customWidth="1"/>
    <col min="13" max="14" width="9.28515625" bestFit="1" customWidth="1"/>
  </cols>
  <sheetData>
    <row r="1" spans="1:20" x14ac:dyDescent="0.25">
      <c r="A1" s="98" t="s">
        <v>36</v>
      </c>
      <c r="B1" s="98"/>
      <c r="C1" s="98"/>
      <c r="D1" s="5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98" t="s">
        <v>73</v>
      </c>
      <c r="B2" s="98"/>
      <c r="C2" s="98"/>
      <c r="D2" s="5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98" t="s">
        <v>2</v>
      </c>
      <c r="B3" s="98"/>
      <c r="C3" s="98"/>
      <c r="D3" s="5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98" t="s">
        <v>74</v>
      </c>
      <c r="B4" s="98"/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4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6"/>
      <c r="L5" s="6"/>
      <c r="M5" s="6"/>
      <c r="N5" s="2"/>
      <c r="O5" s="2"/>
      <c r="P5" s="2"/>
      <c r="Q5" s="2"/>
      <c r="R5" s="2"/>
      <c r="S5" s="2"/>
      <c r="T5" s="2"/>
    </row>
    <row r="6" spans="1:20" x14ac:dyDescent="0.25">
      <c r="A6" s="99" t="s">
        <v>3</v>
      </c>
      <c r="B6" s="19" t="s">
        <v>5</v>
      </c>
      <c r="C6" s="19" t="s">
        <v>6</v>
      </c>
      <c r="D6" s="95" t="s">
        <v>8</v>
      </c>
      <c r="E6" s="96"/>
      <c r="F6" s="97"/>
      <c r="G6" s="19" t="s">
        <v>12</v>
      </c>
      <c r="H6" s="95" t="s">
        <v>14</v>
      </c>
      <c r="I6" s="96"/>
      <c r="J6" s="97"/>
      <c r="K6" s="95" t="s">
        <v>18</v>
      </c>
      <c r="L6" s="96"/>
      <c r="M6" s="96"/>
      <c r="N6" s="97"/>
      <c r="O6" s="2"/>
      <c r="P6" s="2"/>
      <c r="Q6" s="2"/>
      <c r="R6" s="2"/>
      <c r="S6" s="2"/>
      <c r="T6" s="2"/>
    </row>
    <row r="7" spans="1:20" x14ac:dyDescent="0.25">
      <c r="A7" s="100"/>
      <c r="B7" s="4" t="s">
        <v>4</v>
      </c>
      <c r="C7" s="55" t="s">
        <v>7</v>
      </c>
      <c r="D7" s="19" t="s">
        <v>9</v>
      </c>
      <c r="E7" s="19" t="s">
        <v>10</v>
      </c>
      <c r="F7" s="19" t="s">
        <v>11</v>
      </c>
      <c r="G7" s="55" t="s">
        <v>13</v>
      </c>
      <c r="H7" s="19" t="s">
        <v>15</v>
      </c>
      <c r="I7" s="19" t="s">
        <v>16</v>
      </c>
      <c r="J7" s="19" t="s">
        <v>17</v>
      </c>
      <c r="K7" s="19" t="s">
        <v>19</v>
      </c>
      <c r="L7" s="53" t="s">
        <v>35</v>
      </c>
      <c r="M7" s="53" t="s">
        <v>20</v>
      </c>
      <c r="N7" s="7" t="s">
        <v>21</v>
      </c>
      <c r="O7" s="2"/>
      <c r="P7" s="2"/>
      <c r="Q7" s="2"/>
      <c r="R7" s="2"/>
      <c r="S7" s="2"/>
      <c r="T7" s="2"/>
    </row>
    <row r="8" spans="1:20" x14ac:dyDescent="0.25">
      <c r="A8" s="7"/>
      <c r="B8" s="21" t="s">
        <v>22</v>
      </c>
      <c r="C8" s="23"/>
      <c r="D8" s="24"/>
      <c r="E8" s="24"/>
      <c r="F8" s="25"/>
      <c r="G8" s="24"/>
      <c r="H8" s="26"/>
      <c r="I8" s="24"/>
      <c r="J8" s="24"/>
      <c r="K8" s="24"/>
      <c r="L8" s="25"/>
      <c r="M8" s="25"/>
      <c r="N8" s="11"/>
      <c r="O8" s="2"/>
      <c r="P8" s="2"/>
      <c r="Q8" s="2"/>
      <c r="R8" s="2"/>
      <c r="S8" s="2"/>
      <c r="T8" s="2"/>
    </row>
    <row r="9" spans="1:20" x14ac:dyDescent="0.25">
      <c r="A9" s="88">
        <v>47</v>
      </c>
      <c r="B9" s="12" t="s">
        <v>64</v>
      </c>
      <c r="C9" s="19">
        <v>150</v>
      </c>
      <c r="D9" s="27">
        <v>4.5</v>
      </c>
      <c r="E9" s="27">
        <v>7.05</v>
      </c>
      <c r="F9" s="28">
        <v>23.25</v>
      </c>
      <c r="G9" s="27">
        <v>180</v>
      </c>
      <c r="H9" s="29">
        <v>0.17</v>
      </c>
      <c r="I9" s="27">
        <v>1.29</v>
      </c>
      <c r="J9" s="27">
        <v>0.03</v>
      </c>
      <c r="K9" s="27">
        <v>12.59</v>
      </c>
      <c r="L9" s="28">
        <v>179.18</v>
      </c>
      <c r="M9" s="28">
        <v>98.62</v>
      </c>
      <c r="N9" s="27">
        <v>2.09</v>
      </c>
      <c r="O9" s="2"/>
      <c r="P9" s="2"/>
      <c r="Q9" s="2"/>
      <c r="R9" s="2"/>
      <c r="S9" s="2"/>
      <c r="T9" s="2"/>
    </row>
    <row r="10" spans="1:20" x14ac:dyDescent="0.25">
      <c r="A10" s="89">
        <v>54</v>
      </c>
      <c r="B10" s="6" t="s">
        <v>42</v>
      </c>
      <c r="C10" s="23">
        <v>200</v>
      </c>
      <c r="D10" s="27">
        <v>0.3</v>
      </c>
      <c r="E10" s="27">
        <v>0</v>
      </c>
      <c r="F10" s="28">
        <v>15.2</v>
      </c>
      <c r="G10" s="27">
        <v>60</v>
      </c>
      <c r="H10" s="29"/>
      <c r="I10" s="27"/>
      <c r="J10" s="27"/>
      <c r="K10" s="27"/>
      <c r="L10" s="28"/>
      <c r="M10" s="28"/>
      <c r="N10" s="27"/>
      <c r="O10" s="2"/>
      <c r="P10" s="2"/>
      <c r="Q10" s="2"/>
      <c r="R10" s="2"/>
      <c r="S10" s="2"/>
      <c r="T10" s="2"/>
    </row>
    <row r="11" spans="1:20" x14ac:dyDescent="0.25">
      <c r="A11" s="88"/>
      <c r="B11" s="12" t="s">
        <v>27</v>
      </c>
      <c r="C11" s="19">
        <v>10</v>
      </c>
      <c r="D11" s="27">
        <v>0.01</v>
      </c>
      <c r="E11" s="27">
        <v>8.3000000000000007</v>
      </c>
      <c r="F11" s="28">
        <v>0.1</v>
      </c>
      <c r="G11" s="27">
        <v>77</v>
      </c>
      <c r="H11" s="29">
        <v>0</v>
      </c>
      <c r="I11" s="27">
        <v>0</v>
      </c>
      <c r="J11" s="27">
        <v>0.04</v>
      </c>
      <c r="K11" s="27">
        <v>2.4</v>
      </c>
      <c r="L11" s="28">
        <v>3</v>
      </c>
      <c r="M11" s="28">
        <v>0.05</v>
      </c>
      <c r="N11" s="24">
        <v>0.02</v>
      </c>
      <c r="O11" s="2"/>
      <c r="P11" s="2"/>
      <c r="Q11" s="2"/>
      <c r="R11" s="2"/>
      <c r="S11" s="2"/>
      <c r="T11" s="2"/>
    </row>
    <row r="12" spans="1:20" x14ac:dyDescent="0.25">
      <c r="A12" s="89"/>
      <c r="B12" s="6" t="s">
        <v>28</v>
      </c>
      <c r="C12" s="23">
        <v>25</v>
      </c>
      <c r="D12" s="24">
        <v>4.25</v>
      </c>
      <c r="E12" s="24">
        <v>0.45</v>
      </c>
      <c r="F12" s="25">
        <v>23.85</v>
      </c>
      <c r="G12" s="24">
        <v>113</v>
      </c>
      <c r="H12" s="26">
        <v>0.08</v>
      </c>
      <c r="I12" s="24">
        <v>0</v>
      </c>
      <c r="J12" s="24">
        <v>0</v>
      </c>
      <c r="K12" s="24">
        <v>15.5</v>
      </c>
      <c r="L12" s="25">
        <v>43.5</v>
      </c>
      <c r="M12" s="25">
        <v>44.5</v>
      </c>
      <c r="N12" s="27">
        <v>1.97</v>
      </c>
      <c r="O12" s="2"/>
      <c r="P12" s="2"/>
      <c r="Q12" s="2"/>
      <c r="R12" s="2"/>
      <c r="S12" s="2"/>
      <c r="T12" s="2"/>
    </row>
    <row r="13" spans="1:20" x14ac:dyDescent="0.25">
      <c r="A13" s="88"/>
      <c r="B13" s="12"/>
      <c r="C13" s="19"/>
      <c r="D13" s="27"/>
      <c r="E13" s="27"/>
      <c r="F13" s="28"/>
      <c r="G13" s="27"/>
      <c r="H13" s="29"/>
      <c r="I13" s="27"/>
      <c r="J13" s="27"/>
      <c r="K13" s="27"/>
      <c r="L13" s="28"/>
      <c r="M13" s="28"/>
      <c r="N13" s="27"/>
      <c r="O13" s="2"/>
      <c r="P13" s="2"/>
      <c r="Q13" s="2"/>
      <c r="R13" s="2"/>
      <c r="S13" s="2"/>
      <c r="T13" s="2"/>
    </row>
    <row r="14" spans="1:20" x14ac:dyDescent="0.25">
      <c r="A14" s="88"/>
      <c r="B14" s="22" t="s">
        <v>23</v>
      </c>
      <c r="C14" s="32"/>
      <c r="D14" s="33">
        <f>SUM(D9:D13)</f>
        <v>9.0599999999999987</v>
      </c>
      <c r="E14" s="33">
        <f t="shared" ref="E14:N14" si="0">SUM(E9:E13)</f>
        <v>15.8</v>
      </c>
      <c r="F14" s="33">
        <f t="shared" si="0"/>
        <v>62.400000000000006</v>
      </c>
      <c r="G14" s="33">
        <f t="shared" si="0"/>
        <v>430</v>
      </c>
      <c r="H14" s="33">
        <f t="shared" si="0"/>
        <v>0.25</v>
      </c>
      <c r="I14" s="33">
        <f t="shared" si="0"/>
        <v>1.29</v>
      </c>
      <c r="J14" s="33">
        <f t="shared" si="0"/>
        <v>7.0000000000000007E-2</v>
      </c>
      <c r="K14" s="33">
        <f t="shared" si="0"/>
        <v>30.490000000000002</v>
      </c>
      <c r="L14" s="33">
        <f t="shared" si="0"/>
        <v>225.68</v>
      </c>
      <c r="M14" s="33">
        <f t="shared" si="0"/>
        <v>143.17000000000002</v>
      </c>
      <c r="N14" s="33">
        <f t="shared" si="0"/>
        <v>4.08</v>
      </c>
      <c r="O14" s="2"/>
      <c r="P14" s="2"/>
      <c r="Q14" s="2"/>
      <c r="R14" s="2"/>
      <c r="S14" s="2"/>
      <c r="T14" s="2"/>
    </row>
    <row r="15" spans="1:20" x14ac:dyDescent="0.25">
      <c r="A15" s="88"/>
      <c r="B15" s="22" t="s">
        <v>24</v>
      </c>
      <c r="C15" s="19"/>
      <c r="D15" s="27"/>
      <c r="E15" s="27"/>
      <c r="F15" s="28"/>
      <c r="G15" s="27"/>
      <c r="H15" s="29"/>
      <c r="I15" s="27"/>
      <c r="J15" s="27"/>
      <c r="K15" s="27"/>
      <c r="L15" s="28"/>
      <c r="M15" s="28"/>
      <c r="N15" s="27"/>
      <c r="O15" s="2"/>
      <c r="P15" s="2"/>
      <c r="Q15" s="2"/>
      <c r="R15" s="2"/>
      <c r="S15" s="2"/>
      <c r="T15" s="2"/>
    </row>
    <row r="16" spans="1:20" x14ac:dyDescent="0.25">
      <c r="A16" s="94">
        <v>9</v>
      </c>
      <c r="B16" s="12" t="s">
        <v>66</v>
      </c>
      <c r="C16" s="19">
        <v>60</v>
      </c>
      <c r="D16" s="27">
        <v>0.54</v>
      </c>
      <c r="E16" s="27">
        <v>3</v>
      </c>
      <c r="F16" s="28">
        <v>2.4</v>
      </c>
      <c r="G16" s="27">
        <v>36</v>
      </c>
      <c r="H16" s="29">
        <v>0.04</v>
      </c>
      <c r="I16" s="27">
        <v>12.48</v>
      </c>
      <c r="J16" s="27">
        <v>0.54</v>
      </c>
      <c r="K16" s="27">
        <v>10.02</v>
      </c>
      <c r="L16" s="28">
        <v>18.66</v>
      </c>
      <c r="M16" s="28">
        <v>10.68</v>
      </c>
      <c r="N16" s="24">
        <v>0.5</v>
      </c>
      <c r="O16" s="2"/>
      <c r="P16" s="2"/>
      <c r="Q16" s="2"/>
      <c r="R16" s="2"/>
      <c r="S16" s="2"/>
      <c r="T16" s="2"/>
    </row>
    <row r="17" spans="1:20" x14ac:dyDescent="0.25">
      <c r="A17" s="89">
        <v>11</v>
      </c>
      <c r="B17" s="6" t="s">
        <v>30</v>
      </c>
      <c r="C17" s="23">
        <v>150</v>
      </c>
      <c r="D17" s="24">
        <v>1.2</v>
      </c>
      <c r="E17" s="24">
        <v>3.12</v>
      </c>
      <c r="F17" s="25">
        <v>7.86</v>
      </c>
      <c r="G17" s="24">
        <v>63.6</v>
      </c>
      <c r="H17" s="26">
        <v>0.06</v>
      </c>
      <c r="I17" s="24">
        <v>14.45</v>
      </c>
      <c r="J17" s="24">
        <v>0.23</v>
      </c>
      <c r="K17" s="24">
        <v>28.92</v>
      </c>
      <c r="L17" s="25">
        <v>57</v>
      </c>
      <c r="M17" s="25">
        <v>14.48</v>
      </c>
      <c r="N17" s="27">
        <v>0.99</v>
      </c>
      <c r="O17" s="2"/>
      <c r="P17" s="2"/>
      <c r="Q17" s="2"/>
      <c r="R17" s="2"/>
      <c r="S17" s="2"/>
      <c r="T17" s="2"/>
    </row>
    <row r="18" spans="1:20" x14ac:dyDescent="0.25">
      <c r="A18" s="88">
        <v>41</v>
      </c>
      <c r="B18" s="12" t="s">
        <v>67</v>
      </c>
      <c r="C18" s="19">
        <v>150</v>
      </c>
      <c r="D18" s="27">
        <v>3.3</v>
      </c>
      <c r="E18" s="27">
        <v>0.59</v>
      </c>
      <c r="F18" s="28">
        <v>28.43</v>
      </c>
      <c r="G18" s="27">
        <v>135.24</v>
      </c>
      <c r="H18" s="29">
        <v>0.13</v>
      </c>
      <c r="I18" s="27">
        <v>0</v>
      </c>
      <c r="J18" s="27">
        <v>0</v>
      </c>
      <c r="K18" s="27">
        <v>17.22</v>
      </c>
      <c r="L18" s="28">
        <v>97.44</v>
      </c>
      <c r="M18" s="28">
        <v>40.74</v>
      </c>
      <c r="N18" s="27">
        <v>0.88</v>
      </c>
      <c r="O18" s="2"/>
      <c r="P18" s="2"/>
      <c r="Q18" s="2"/>
      <c r="R18" s="2"/>
      <c r="S18" s="2"/>
      <c r="T18" s="2"/>
    </row>
    <row r="19" spans="1:20" x14ac:dyDescent="0.25">
      <c r="A19" s="88">
        <v>24</v>
      </c>
      <c r="B19" s="12" t="s">
        <v>49</v>
      </c>
      <c r="C19" s="19">
        <v>60</v>
      </c>
      <c r="D19" s="27">
        <v>10.199999999999999</v>
      </c>
      <c r="E19" s="27">
        <v>15.95</v>
      </c>
      <c r="F19" s="28">
        <v>10.34</v>
      </c>
      <c r="G19" s="27">
        <v>159</v>
      </c>
      <c r="H19" s="29">
        <v>0.04</v>
      </c>
      <c r="I19" s="27">
        <v>0.46</v>
      </c>
      <c r="J19" s="27">
        <v>0.92</v>
      </c>
      <c r="K19" s="27">
        <v>9.5399999999999991</v>
      </c>
      <c r="L19" s="28">
        <v>79.23</v>
      </c>
      <c r="M19" s="28">
        <v>15.31</v>
      </c>
      <c r="N19" s="24">
        <v>1.1000000000000001</v>
      </c>
      <c r="O19" s="2"/>
      <c r="P19" s="2"/>
      <c r="Q19" s="2"/>
      <c r="R19" s="2"/>
      <c r="S19" s="2"/>
      <c r="T19" s="2"/>
    </row>
    <row r="20" spans="1:20" x14ac:dyDescent="0.25">
      <c r="A20" s="88">
        <v>52</v>
      </c>
      <c r="B20" s="6" t="s">
        <v>32</v>
      </c>
      <c r="C20" s="23">
        <v>30</v>
      </c>
      <c r="D20" s="27">
        <v>0.78</v>
      </c>
      <c r="E20" s="27">
        <v>2.88</v>
      </c>
      <c r="F20" s="28">
        <v>2.82</v>
      </c>
      <c r="G20" s="27">
        <v>42</v>
      </c>
      <c r="H20" s="29">
        <v>0</v>
      </c>
      <c r="I20" s="27">
        <v>1.17</v>
      </c>
      <c r="J20" s="27">
        <v>0.1</v>
      </c>
      <c r="K20" s="27">
        <v>1.54</v>
      </c>
      <c r="L20" s="28">
        <v>4.8899999999999997</v>
      </c>
      <c r="M20" s="28">
        <v>0.25</v>
      </c>
      <c r="N20" s="24">
        <v>0.11</v>
      </c>
      <c r="O20" s="2"/>
      <c r="P20" s="2"/>
      <c r="Q20" s="2"/>
      <c r="R20" s="2"/>
      <c r="S20" s="2"/>
      <c r="T20" s="2"/>
    </row>
    <row r="21" spans="1:20" x14ac:dyDescent="0.25">
      <c r="A21" s="88"/>
      <c r="B21" s="12" t="s">
        <v>33</v>
      </c>
      <c r="C21" s="19">
        <v>25</v>
      </c>
      <c r="D21" s="37">
        <v>4.25</v>
      </c>
      <c r="E21" s="37">
        <v>0.45</v>
      </c>
      <c r="F21" s="38">
        <v>23.85</v>
      </c>
      <c r="G21" s="37">
        <v>113</v>
      </c>
      <c r="H21" s="39">
        <v>0.08</v>
      </c>
      <c r="I21" s="37">
        <v>0</v>
      </c>
      <c r="J21" s="37">
        <v>0</v>
      </c>
      <c r="K21" s="37">
        <v>15.5</v>
      </c>
      <c r="L21" s="38">
        <v>43.5</v>
      </c>
      <c r="M21" s="38">
        <v>44.5</v>
      </c>
      <c r="N21" s="27">
        <v>1.97</v>
      </c>
      <c r="O21" s="2"/>
      <c r="P21" s="2"/>
      <c r="Q21" s="2"/>
      <c r="R21" s="2"/>
      <c r="S21" s="2"/>
      <c r="T21" s="2"/>
    </row>
    <row r="22" spans="1:20" x14ac:dyDescent="0.25">
      <c r="A22" s="89"/>
      <c r="B22" s="6" t="s">
        <v>34</v>
      </c>
      <c r="C22" s="23">
        <v>25</v>
      </c>
      <c r="D22" s="24">
        <v>3.8</v>
      </c>
      <c r="E22" s="24">
        <v>0.45</v>
      </c>
      <c r="F22" s="25">
        <v>20.91</v>
      </c>
      <c r="G22" s="24">
        <v>99.5</v>
      </c>
      <c r="H22" s="26">
        <v>0.08</v>
      </c>
      <c r="I22" s="24">
        <v>0</v>
      </c>
      <c r="J22" s="24">
        <v>0</v>
      </c>
      <c r="K22" s="24">
        <v>10.5</v>
      </c>
      <c r="L22" s="25">
        <v>65</v>
      </c>
      <c r="M22" s="25">
        <v>28.5</v>
      </c>
      <c r="N22" s="27">
        <v>1.8</v>
      </c>
      <c r="O22" s="2"/>
      <c r="P22" s="2"/>
      <c r="Q22" s="2"/>
      <c r="R22" s="2"/>
      <c r="S22" s="2"/>
      <c r="T22" s="2"/>
    </row>
    <row r="23" spans="1:20" x14ac:dyDescent="0.25">
      <c r="A23" s="88">
        <v>54</v>
      </c>
      <c r="B23" s="68" t="s">
        <v>42</v>
      </c>
      <c r="C23" s="19">
        <v>200</v>
      </c>
      <c r="D23" s="27">
        <v>0.3</v>
      </c>
      <c r="E23" s="27">
        <v>0</v>
      </c>
      <c r="F23" s="28">
        <v>15.2</v>
      </c>
      <c r="G23" s="27">
        <v>60</v>
      </c>
      <c r="H23" s="29"/>
      <c r="I23" s="27"/>
      <c r="J23" s="27"/>
      <c r="K23" s="27"/>
      <c r="L23" s="28"/>
      <c r="M23" s="28"/>
      <c r="N23" s="24"/>
      <c r="O23" s="2"/>
      <c r="P23" s="2"/>
      <c r="Q23" s="2"/>
      <c r="R23" s="2"/>
      <c r="S23" s="2"/>
      <c r="T23" s="2"/>
    </row>
    <row r="24" spans="1:20" x14ac:dyDescent="0.25">
      <c r="A24" s="11"/>
      <c r="B24" s="22" t="s">
        <v>23</v>
      </c>
      <c r="C24" s="19"/>
      <c r="D24" s="33">
        <f>SUM(D16:D23)</f>
        <v>24.37</v>
      </c>
      <c r="E24" s="33">
        <f t="shared" ref="E24:N24" si="1">SUM(E16:E23)</f>
        <v>26.439999999999998</v>
      </c>
      <c r="F24" s="33">
        <f t="shared" si="1"/>
        <v>111.81</v>
      </c>
      <c r="G24" s="33">
        <f t="shared" si="1"/>
        <v>708.34</v>
      </c>
      <c r="H24" s="33">
        <f t="shared" si="1"/>
        <v>0.43000000000000005</v>
      </c>
      <c r="I24" s="33">
        <f t="shared" si="1"/>
        <v>28.560000000000002</v>
      </c>
      <c r="J24" s="33">
        <f t="shared" si="1"/>
        <v>1.79</v>
      </c>
      <c r="K24" s="33">
        <f t="shared" si="1"/>
        <v>93.24</v>
      </c>
      <c r="L24" s="33">
        <f t="shared" si="1"/>
        <v>365.71999999999997</v>
      </c>
      <c r="M24" s="33">
        <f t="shared" si="1"/>
        <v>154.46</v>
      </c>
      <c r="N24" s="33">
        <f t="shared" si="1"/>
        <v>7.35</v>
      </c>
      <c r="O24" s="2"/>
      <c r="P24" s="2"/>
      <c r="Q24" s="2"/>
      <c r="R24" s="2"/>
      <c r="S24" s="2"/>
      <c r="T24" s="2"/>
    </row>
    <row r="25" spans="1:20" x14ac:dyDescent="0.25">
      <c r="A25" s="11"/>
      <c r="B25" s="22" t="s">
        <v>25</v>
      </c>
      <c r="C25" s="19"/>
      <c r="D25" s="27"/>
      <c r="E25" s="27"/>
      <c r="F25" s="28"/>
      <c r="G25" s="27"/>
      <c r="H25" s="29"/>
      <c r="I25" s="27"/>
      <c r="J25" s="27"/>
      <c r="K25" s="27"/>
      <c r="L25" s="28"/>
      <c r="M25" s="28"/>
      <c r="N25" s="27"/>
      <c r="O25" s="2"/>
      <c r="P25" s="2"/>
      <c r="Q25" s="2"/>
      <c r="R25" s="2"/>
      <c r="S25" s="2"/>
      <c r="T25" s="2"/>
    </row>
    <row r="26" spans="1:20" x14ac:dyDescent="0.25">
      <c r="A26" s="8"/>
      <c r="B26" s="68"/>
      <c r="C26" s="19"/>
      <c r="D26" s="27"/>
      <c r="E26" s="27"/>
      <c r="F26" s="28"/>
      <c r="G26" s="27"/>
      <c r="H26" s="29"/>
      <c r="I26" s="27"/>
      <c r="J26" s="27"/>
      <c r="K26" s="27"/>
      <c r="L26" s="28"/>
      <c r="M26" s="28"/>
      <c r="N26" s="27"/>
      <c r="O26" s="2"/>
      <c r="P26" s="2"/>
      <c r="Q26" s="2"/>
      <c r="R26" s="2"/>
      <c r="S26" s="2"/>
      <c r="T26" s="2"/>
    </row>
    <row r="27" spans="1:20" x14ac:dyDescent="0.25">
      <c r="A27" s="11"/>
      <c r="B27" s="6"/>
      <c r="C27" s="23"/>
      <c r="D27" s="27"/>
      <c r="E27" s="27"/>
      <c r="F27" s="28"/>
      <c r="G27" s="27"/>
      <c r="H27" s="29"/>
      <c r="I27" s="27"/>
      <c r="J27" s="27"/>
      <c r="K27" s="27"/>
      <c r="L27" s="28"/>
      <c r="M27" s="28"/>
      <c r="N27" s="24"/>
      <c r="O27" s="2"/>
      <c r="P27" s="2"/>
      <c r="Q27" s="2"/>
      <c r="R27" s="2"/>
      <c r="S27" s="2"/>
      <c r="T27" s="2"/>
    </row>
    <row r="28" spans="1:20" x14ac:dyDescent="0.25">
      <c r="A28" s="11"/>
      <c r="B28" s="22"/>
      <c r="C28" s="19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"/>
      <c r="P28" s="2"/>
      <c r="Q28" s="2"/>
      <c r="R28" s="2"/>
      <c r="S28" s="2"/>
      <c r="T28" s="2"/>
    </row>
    <row r="29" spans="1:20" ht="15.75" x14ac:dyDescent="0.25">
      <c r="A29" s="9"/>
      <c r="B29" s="21" t="s">
        <v>26</v>
      </c>
      <c r="C29" s="23"/>
      <c r="D29" s="40">
        <f t="shared" ref="D29:N29" si="2">D14+D24+D28</f>
        <v>33.43</v>
      </c>
      <c r="E29" s="40">
        <f t="shared" si="2"/>
        <v>42.239999999999995</v>
      </c>
      <c r="F29" s="41">
        <f t="shared" si="2"/>
        <v>174.21</v>
      </c>
      <c r="G29" s="40">
        <f t="shared" si="2"/>
        <v>1138.3400000000001</v>
      </c>
      <c r="H29" s="42">
        <f t="shared" si="2"/>
        <v>0.68</v>
      </c>
      <c r="I29" s="40">
        <f t="shared" si="2"/>
        <v>29.85</v>
      </c>
      <c r="J29" s="40">
        <f t="shared" si="2"/>
        <v>1.86</v>
      </c>
      <c r="K29" s="40">
        <f t="shared" si="2"/>
        <v>123.72999999999999</v>
      </c>
      <c r="L29" s="41">
        <f t="shared" si="2"/>
        <v>591.4</v>
      </c>
      <c r="M29" s="41">
        <f t="shared" si="2"/>
        <v>297.63</v>
      </c>
      <c r="N29" s="43">
        <f t="shared" si="2"/>
        <v>11.43</v>
      </c>
    </row>
    <row r="30" spans="1:20" x14ac:dyDescent="0.25">
      <c r="A30" s="16"/>
      <c r="B30" s="12"/>
      <c r="C30" s="19"/>
      <c r="D30" s="11"/>
      <c r="E30" s="11"/>
      <c r="F30" s="13"/>
      <c r="G30" s="11"/>
      <c r="H30" s="12"/>
      <c r="I30" s="11"/>
      <c r="J30" s="11"/>
      <c r="K30" s="11"/>
      <c r="L30" s="13"/>
      <c r="M30" s="13"/>
      <c r="N30" s="30"/>
    </row>
    <row r="31" spans="1:20" x14ac:dyDescent="0.25">
      <c r="A31" s="10"/>
      <c r="B31" s="3"/>
      <c r="C31" s="14"/>
      <c r="D31" s="14"/>
      <c r="E31" s="14"/>
      <c r="F31" s="15"/>
      <c r="G31" s="14"/>
      <c r="H31" s="3"/>
      <c r="I31" s="14"/>
      <c r="J31" s="14"/>
      <c r="K31" s="14"/>
      <c r="L31" s="11"/>
      <c r="M31" s="15"/>
      <c r="N31" s="31"/>
    </row>
  </sheetData>
  <mergeCells count="8">
    <mergeCell ref="H6:J6"/>
    <mergeCell ref="K6:N6"/>
    <mergeCell ref="A1:C1"/>
    <mergeCell ref="A2:C2"/>
    <mergeCell ref="A3:C3"/>
    <mergeCell ref="A4:D4"/>
    <mergeCell ref="A6:A7"/>
    <mergeCell ref="D6:F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topLeftCell="A4" workbookViewId="0">
      <selection activeCell="F24" sqref="F24"/>
    </sheetView>
  </sheetViews>
  <sheetFormatPr defaultRowHeight="15" x14ac:dyDescent="0.25"/>
  <cols>
    <col min="1" max="1" width="7.28515625" customWidth="1"/>
    <col min="2" max="2" width="33.42578125" customWidth="1"/>
    <col min="4" max="4" width="11.5703125" customWidth="1"/>
    <col min="5" max="6" width="9.28515625" bestFit="1" customWidth="1"/>
    <col min="7" max="7" width="16.140625" customWidth="1"/>
    <col min="8" max="11" width="9.28515625" bestFit="1" customWidth="1"/>
    <col min="12" max="12" width="9.7109375" bestFit="1" customWidth="1"/>
    <col min="13" max="14" width="9.28515625" bestFit="1" customWidth="1"/>
  </cols>
  <sheetData>
    <row r="1" spans="1:20" x14ac:dyDescent="0.25">
      <c r="A1" s="98" t="s">
        <v>69</v>
      </c>
      <c r="B1" s="98"/>
      <c r="C1" s="98"/>
      <c r="D1" s="50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98" t="s">
        <v>73</v>
      </c>
      <c r="B2" s="98"/>
      <c r="C2" s="98"/>
      <c r="D2" s="5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A3" s="98" t="s">
        <v>2</v>
      </c>
      <c r="B3" s="98"/>
      <c r="C3" s="98"/>
      <c r="D3" s="50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98" t="s">
        <v>74</v>
      </c>
      <c r="B4" s="98"/>
      <c r="C4" s="98"/>
      <c r="D4" s="98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4.4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6"/>
      <c r="L5" s="6"/>
      <c r="M5" s="6"/>
      <c r="N5" s="2"/>
      <c r="O5" s="2"/>
      <c r="P5" s="2"/>
      <c r="Q5" s="2"/>
      <c r="R5" s="2"/>
      <c r="S5" s="2"/>
      <c r="T5" s="2"/>
    </row>
    <row r="6" spans="1:20" x14ac:dyDescent="0.25">
      <c r="A6" s="99" t="s">
        <v>3</v>
      </c>
      <c r="B6" s="52" t="s">
        <v>5</v>
      </c>
      <c r="C6" s="19" t="s">
        <v>6</v>
      </c>
      <c r="D6" s="95" t="s">
        <v>8</v>
      </c>
      <c r="E6" s="96"/>
      <c r="F6" s="97"/>
      <c r="G6" s="19" t="s">
        <v>12</v>
      </c>
      <c r="H6" s="95" t="s">
        <v>14</v>
      </c>
      <c r="I6" s="96"/>
      <c r="J6" s="97"/>
      <c r="K6" s="95" t="s">
        <v>18</v>
      </c>
      <c r="L6" s="96"/>
      <c r="M6" s="96"/>
      <c r="N6" s="97"/>
      <c r="O6" s="2"/>
      <c r="P6" s="2"/>
      <c r="Q6" s="2"/>
      <c r="R6" s="2"/>
      <c r="S6" s="2"/>
      <c r="T6" s="2"/>
    </row>
    <row r="7" spans="1:20" x14ac:dyDescent="0.25">
      <c r="A7" s="100"/>
      <c r="B7" s="4" t="s">
        <v>4</v>
      </c>
      <c r="C7" s="48" t="s">
        <v>7</v>
      </c>
      <c r="D7" s="55" t="s">
        <v>9</v>
      </c>
      <c r="E7" s="55" t="s">
        <v>10</v>
      </c>
      <c r="F7" s="55" t="s">
        <v>11</v>
      </c>
      <c r="G7" s="48" t="s">
        <v>13</v>
      </c>
      <c r="H7" s="19" t="s">
        <v>15</v>
      </c>
      <c r="I7" s="19" t="s">
        <v>16</v>
      </c>
      <c r="J7" s="19" t="s">
        <v>17</v>
      </c>
      <c r="K7" s="19" t="s">
        <v>19</v>
      </c>
      <c r="L7" s="49" t="s">
        <v>35</v>
      </c>
      <c r="M7" s="49" t="s">
        <v>20</v>
      </c>
      <c r="N7" s="7" t="s">
        <v>21</v>
      </c>
      <c r="O7" s="2"/>
      <c r="P7" s="2"/>
      <c r="Q7" s="2"/>
      <c r="R7" s="2"/>
      <c r="S7" s="2"/>
      <c r="T7" s="2"/>
    </row>
    <row r="8" spans="1:20" x14ac:dyDescent="0.25">
      <c r="A8" s="7"/>
      <c r="B8" s="71" t="s">
        <v>22</v>
      </c>
      <c r="C8" s="19"/>
      <c r="D8" s="27"/>
      <c r="E8" s="27"/>
      <c r="F8" s="28"/>
      <c r="G8" s="27"/>
      <c r="H8" s="29"/>
      <c r="I8" s="27"/>
      <c r="J8" s="27"/>
      <c r="K8" s="24"/>
      <c r="L8" s="25"/>
      <c r="M8" s="25"/>
      <c r="N8" s="11"/>
      <c r="O8" s="2"/>
      <c r="P8" s="2"/>
      <c r="Q8" s="2"/>
      <c r="R8" s="2"/>
      <c r="S8" s="2"/>
      <c r="T8" s="2"/>
    </row>
    <row r="9" spans="1:20" x14ac:dyDescent="0.25">
      <c r="A9" s="88">
        <v>50</v>
      </c>
      <c r="B9" s="78" t="s">
        <v>84</v>
      </c>
      <c r="C9" s="79">
        <v>150</v>
      </c>
      <c r="D9" s="80">
        <v>4.3499999999999996</v>
      </c>
      <c r="E9" s="80">
        <v>6.3</v>
      </c>
      <c r="F9" s="80">
        <v>21.75</v>
      </c>
      <c r="G9" s="80">
        <v>157.19999999999999</v>
      </c>
      <c r="H9" s="80">
        <v>0.06</v>
      </c>
      <c r="I9" s="80">
        <v>0.28999999999999998</v>
      </c>
      <c r="J9" s="80">
        <v>0.03</v>
      </c>
      <c r="K9" s="81">
        <v>100.13</v>
      </c>
      <c r="L9" s="81">
        <v>91.32</v>
      </c>
      <c r="M9" s="81">
        <v>15.32</v>
      </c>
      <c r="N9" s="81">
        <v>0.28999999999999998</v>
      </c>
      <c r="O9" s="2"/>
      <c r="P9" s="2"/>
      <c r="Q9" s="2"/>
      <c r="R9" s="2"/>
      <c r="S9" s="2"/>
      <c r="T9" s="2"/>
    </row>
    <row r="10" spans="1:20" x14ac:dyDescent="0.25">
      <c r="A10" s="88">
        <v>56</v>
      </c>
      <c r="B10" s="6" t="s">
        <v>65</v>
      </c>
      <c r="C10" s="23">
        <v>200</v>
      </c>
      <c r="D10" s="24">
        <v>1.6</v>
      </c>
      <c r="E10" s="24">
        <v>16</v>
      </c>
      <c r="F10" s="25">
        <v>15.9</v>
      </c>
      <c r="G10" s="24">
        <v>80.5</v>
      </c>
      <c r="H10" s="26">
        <v>0.02</v>
      </c>
      <c r="I10" s="24">
        <v>0.75</v>
      </c>
      <c r="J10" s="24">
        <v>0.02</v>
      </c>
      <c r="K10" s="24">
        <v>65.25</v>
      </c>
      <c r="L10" s="25">
        <v>53.24</v>
      </c>
      <c r="M10" s="25">
        <v>11.4</v>
      </c>
      <c r="N10" s="27">
        <v>0.9</v>
      </c>
      <c r="O10" s="2"/>
      <c r="P10" s="2"/>
      <c r="Q10" s="2"/>
      <c r="R10" s="2"/>
      <c r="S10" s="2"/>
      <c r="T10" s="2"/>
    </row>
    <row r="11" spans="1:20" x14ac:dyDescent="0.25">
      <c r="A11" s="88"/>
      <c r="B11" s="84" t="s">
        <v>28</v>
      </c>
      <c r="C11" s="72">
        <v>25</v>
      </c>
      <c r="D11" s="85">
        <v>4.25</v>
      </c>
      <c r="E11" s="85">
        <v>0.45</v>
      </c>
      <c r="F11" s="86">
        <v>23.85</v>
      </c>
      <c r="G11" s="85">
        <v>113</v>
      </c>
      <c r="H11" s="87">
        <v>0.08</v>
      </c>
      <c r="I11" s="85">
        <v>0</v>
      </c>
      <c r="J11" s="85">
        <v>0</v>
      </c>
      <c r="K11" s="85">
        <v>15.5</v>
      </c>
      <c r="L11" s="86">
        <v>43.5</v>
      </c>
      <c r="M11" s="86">
        <v>44.5</v>
      </c>
      <c r="N11" s="37">
        <v>1.97</v>
      </c>
      <c r="O11" s="2"/>
      <c r="P11" s="2"/>
      <c r="Q11" s="2"/>
      <c r="R11" s="2"/>
      <c r="S11" s="2"/>
      <c r="T11" s="2"/>
    </row>
    <row r="12" spans="1:20" x14ac:dyDescent="0.25">
      <c r="A12" s="89"/>
      <c r="B12" s="11" t="s">
        <v>27</v>
      </c>
      <c r="C12" s="19">
        <v>10</v>
      </c>
      <c r="D12" s="27">
        <v>0.01</v>
      </c>
      <c r="E12" s="27">
        <v>8.3000000000000007</v>
      </c>
      <c r="F12" s="28">
        <v>0.1</v>
      </c>
      <c r="G12" s="27">
        <v>77</v>
      </c>
      <c r="H12" s="29">
        <v>0</v>
      </c>
      <c r="I12" s="27">
        <v>0</v>
      </c>
      <c r="J12" s="27">
        <v>0.04</v>
      </c>
      <c r="K12" s="27">
        <v>2.4</v>
      </c>
      <c r="L12" s="28">
        <v>3</v>
      </c>
      <c r="M12" s="28">
        <v>0.05</v>
      </c>
      <c r="N12" s="24">
        <v>0.02</v>
      </c>
      <c r="O12" s="2"/>
      <c r="P12" s="2"/>
      <c r="Q12" s="2"/>
      <c r="R12" s="2"/>
      <c r="S12" s="2"/>
      <c r="T12" s="2"/>
    </row>
    <row r="13" spans="1:20" x14ac:dyDescent="0.25">
      <c r="A13" s="88"/>
      <c r="B13" s="3" t="s">
        <v>41</v>
      </c>
      <c r="C13" s="19">
        <v>100</v>
      </c>
      <c r="D13" s="27">
        <v>0.26</v>
      </c>
      <c r="E13" s="27">
        <v>0.17</v>
      </c>
      <c r="F13" s="28">
        <v>13.81</v>
      </c>
      <c r="G13" s="27">
        <v>52</v>
      </c>
      <c r="H13" s="29">
        <v>0</v>
      </c>
      <c r="I13" s="27">
        <v>4.5999999999999996</v>
      </c>
      <c r="J13" s="27">
        <v>3</v>
      </c>
      <c r="K13" s="27">
        <v>6</v>
      </c>
      <c r="L13" s="28">
        <v>11</v>
      </c>
      <c r="M13" s="28">
        <v>5</v>
      </c>
      <c r="N13" s="27">
        <v>0.1</v>
      </c>
      <c r="O13" s="2"/>
      <c r="P13" s="2"/>
      <c r="Q13" s="2"/>
      <c r="R13" s="2"/>
      <c r="S13" s="2"/>
      <c r="T13" s="2"/>
    </row>
    <row r="14" spans="1:20" x14ac:dyDescent="0.25">
      <c r="A14" s="88"/>
      <c r="B14" s="22" t="s">
        <v>23</v>
      </c>
      <c r="C14" s="32"/>
      <c r="D14" s="33">
        <f t="shared" ref="D14:N14" si="0">SUM(D9:D13)</f>
        <v>10.469999999999999</v>
      </c>
      <c r="E14" s="33">
        <f t="shared" si="0"/>
        <v>31.220000000000002</v>
      </c>
      <c r="F14" s="33">
        <f t="shared" si="0"/>
        <v>75.41</v>
      </c>
      <c r="G14" s="33">
        <f t="shared" si="0"/>
        <v>479.7</v>
      </c>
      <c r="H14" s="33">
        <f t="shared" si="0"/>
        <v>0.16</v>
      </c>
      <c r="I14" s="33">
        <f t="shared" si="0"/>
        <v>5.64</v>
      </c>
      <c r="J14" s="33">
        <f t="shared" si="0"/>
        <v>3.09</v>
      </c>
      <c r="K14" s="33">
        <f t="shared" si="0"/>
        <v>189.28</v>
      </c>
      <c r="L14" s="33">
        <f t="shared" si="0"/>
        <v>202.06</v>
      </c>
      <c r="M14" s="33">
        <f t="shared" si="0"/>
        <v>76.27</v>
      </c>
      <c r="N14" s="33">
        <f t="shared" si="0"/>
        <v>3.2800000000000002</v>
      </c>
      <c r="O14" s="2"/>
      <c r="P14" s="2"/>
      <c r="Q14" s="2"/>
      <c r="R14" s="2"/>
      <c r="S14" s="2"/>
      <c r="T14" s="2"/>
    </row>
    <row r="15" spans="1:20" x14ac:dyDescent="0.25">
      <c r="A15" s="88"/>
      <c r="B15" s="22" t="s">
        <v>24</v>
      </c>
      <c r="C15" s="19"/>
      <c r="D15" s="27"/>
      <c r="E15" s="27"/>
      <c r="F15" s="28"/>
      <c r="G15" s="27"/>
      <c r="H15" s="29"/>
      <c r="I15" s="27"/>
      <c r="J15" s="27"/>
      <c r="K15" s="27"/>
      <c r="L15" s="28"/>
      <c r="M15" s="28"/>
      <c r="N15" s="27"/>
      <c r="O15" s="2"/>
      <c r="P15" s="2"/>
      <c r="Q15" s="2"/>
      <c r="R15" s="2"/>
      <c r="S15" s="2"/>
      <c r="T15" s="2"/>
    </row>
    <row r="16" spans="1:20" x14ac:dyDescent="0.25">
      <c r="A16" s="89">
        <v>21</v>
      </c>
      <c r="B16" s="6" t="s">
        <v>78</v>
      </c>
      <c r="C16" s="23">
        <v>150</v>
      </c>
      <c r="D16" s="24">
        <v>5.0999999999999996</v>
      </c>
      <c r="E16" s="24">
        <v>5.04</v>
      </c>
      <c r="F16" s="25">
        <v>8.5500000000000007</v>
      </c>
      <c r="G16" s="24">
        <v>100.2</v>
      </c>
      <c r="H16" s="26"/>
      <c r="I16" s="24">
        <v>5.4</v>
      </c>
      <c r="J16" s="24"/>
      <c r="K16" s="24"/>
      <c r="L16" s="25"/>
      <c r="M16" s="25"/>
      <c r="N16" s="37"/>
      <c r="O16" s="2"/>
      <c r="P16" s="2"/>
      <c r="Q16" s="2"/>
      <c r="R16" s="2"/>
      <c r="S16" s="2"/>
      <c r="T16" s="2"/>
    </row>
    <row r="17" spans="1:20" x14ac:dyDescent="0.25">
      <c r="A17" s="88">
        <v>30</v>
      </c>
      <c r="B17" s="12" t="s">
        <v>79</v>
      </c>
      <c r="C17" s="19">
        <v>200</v>
      </c>
      <c r="D17" s="27">
        <v>2.97</v>
      </c>
      <c r="E17" s="27">
        <v>5.39</v>
      </c>
      <c r="F17" s="28">
        <v>13.55</v>
      </c>
      <c r="G17" s="27">
        <v>115.56</v>
      </c>
      <c r="H17" s="29"/>
      <c r="I17" s="27">
        <v>19.11</v>
      </c>
      <c r="J17" s="27"/>
      <c r="K17" s="27"/>
      <c r="L17" s="28"/>
      <c r="M17" s="28"/>
      <c r="N17" s="27"/>
      <c r="O17" s="2"/>
      <c r="P17" s="2"/>
      <c r="Q17" s="2"/>
      <c r="R17" s="2"/>
      <c r="S17" s="2"/>
      <c r="T17" s="2"/>
    </row>
    <row r="18" spans="1:20" x14ac:dyDescent="0.25">
      <c r="A18" s="88">
        <v>26</v>
      </c>
      <c r="B18" s="12" t="s">
        <v>75</v>
      </c>
      <c r="C18" s="19">
        <v>80</v>
      </c>
      <c r="D18" s="27">
        <v>21.83</v>
      </c>
      <c r="E18" s="27">
        <v>5.37</v>
      </c>
      <c r="F18" s="28">
        <v>0</v>
      </c>
      <c r="G18" s="27">
        <v>142</v>
      </c>
      <c r="H18" s="29">
        <v>0</v>
      </c>
      <c r="I18" s="27">
        <v>0</v>
      </c>
      <c r="J18" s="27">
        <v>12</v>
      </c>
      <c r="K18" s="27">
        <v>0.01</v>
      </c>
      <c r="L18" s="28">
        <v>0.12</v>
      </c>
      <c r="M18" s="28">
        <v>0.02</v>
      </c>
      <c r="N18" s="24">
        <v>0</v>
      </c>
      <c r="O18" s="2"/>
      <c r="P18" s="2"/>
      <c r="Q18" s="2"/>
      <c r="R18" s="2"/>
      <c r="S18" s="2"/>
      <c r="T18" s="2"/>
    </row>
    <row r="19" spans="1:20" x14ac:dyDescent="0.25">
      <c r="A19" s="88"/>
      <c r="B19" s="12" t="s">
        <v>33</v>
      </c>
      <c r="C19" s="19">
        <v>25</v>
      </c>
      <c r="D19" s="37">
        <v>4.25</v>
      </c>
      <c r="E19" s="37">
        <v>0.45</v>
      </c>
      <c r="F19" s="38">
        <v>23.85</v>
      </c>
      <c r="G19" s="37">
        <v>113</v>
      </c>
      <c r="H19" s="39">
        <v>0.08</v>
      </c>
      <c r="I19" s="37">
        <v>0</v>
      </c>
      <c r="J19" s="37">
        <v>0</v>
      </c>
      <c r="K19" s="37">
        <v>15.5</v>
      </c>
      <c r="L19" s="38">
        <v>43.5</v>
      </c>
      <c r="M19" s="38">
        <v>44.5</v>
      </c>
      <c r="N19" s="27">
        <v>1.97</v>
      </c>
      <c r="O19" s="2"/>
      <c r="P19" s="2"/>
      <c r="Q19" s="2"/>
      <c r="R19" s="2"/>
      <c r="S19" s="2"/>
      <c r="T19" s="2"/>
    </row>
    <row r="20" spans="1:20" x14ac:dyDescent="0.25">
      <c r="A20" s="89"/>
      <c r="B20" s="6" t="s">
        <v>34</v>
      </c>
      <c r="C20" s="19">
        <v>25</v>
      </c>
      <c r="D20" s="24">
        <v>3.8</v>
      </c>
      <c r="E20" s="24">
        <v>0.45</v>
      </c>
      <c r="F20" s="25">
        <v>20.91</v>
      </c>
      <c r="G20" s="24">
        <v>99.5</v>
      </c>
      <c r="H20" s="26">
        <v>0.08</v>
      </c>
      <c r="I20" s="24">
        <v>0</v>
      </c>
      <c r="J20" s="24">
        <v>0</v>
      </c>
      <c r="K20" s="24">
        <v>10.5</v>
      </c>
      <c r="L20" s="25">
        <v>65</v>
      </c>
      <c r="M20" s="25">
        <v>28.5</v>
      </c>
      <c r="N20" s="27">
        <v>1.8</v>
      </c>
      <c r="O20" s="2"/>
      <c r="P20" s="2"/>
      <c r="Q20" s="2"/>
      <c r="R20" s="2"/>
      <c r="S20" s="2"/>
      <c r="T20" s="2"/>
    </row>
    <row r="21" spans="1:20" x14ac:dyDescent="0.25">
      <c r="A21" s="88">
        <v>61</v>
      </c>
      <c r="B21" s="12" t="s">
        <v>85</v>
      </c>
      <c r="C21" s="76">
        <v>200</v>
      </c>
      <c r="D21" s="75">
        <v>0.16</v>
      </c>
      <c r="E21" s="75">
        <v>0.16</v>
      </c>
      <c r="F21" s="75">
        <v>23.88</v>
      </c>
      <c r="G21" s="75">
        <v>96</v>
      </c>
      <c r="H21" s="75">
        <v>0.06</v>
      </c>
      <c r="I21" s="75">
        <v>1.72</v>
      </c>
      <c r="J21" s="77" t="s">
        <v>45</v>
      </c>
      <c r="K21" s="75">
        <v>32</v>
      </c>
      <c r="L21" s="75">
        <v>22</v>
      </c>
      <c r="M21" s="75">
        <v>18</v>
      </c>
      <c r="N21" s="75">
        <v>4.4000000000000004</v>
      </c>
      <c r="O21" s="2"/>
      <c r="P21" s="2"/>
      <c r="Q21" s="2"/>
      <c r="R21" s="2"/>
      <c r="S21" s="2"/>
      <c r="T21" s="2"/>
    </row>
    <row r="22" spans="1:20" x14ac:dyDescent="0.25">
      <c r="A22" s="11"/>
      <c r="B22" s="22" t="s">
        <v>23</v>
      </c>
      <c r="C22" s="19"/>
      <c r="D22" s="33">
        <f>SUM(D16:D21)</f>
        <v>38.109999999999992</v>
      </c>
      <c r="E22" s="33">
        <f t="shared" ref="E22:N22" si="1">SUM(E16:E21)</f>
        <v>16.86</v>
      </c>
      <c r="F22" s="33">
        <f t="shared" si="1"/>
        <v>90.74</v>
      </c>
      <c r="G22" s="33">
        <f t="shared" si="1"/>
        <v>666.26</v>
      </c>
      <c r="H22" s="33">
        <f t="shared" si="1"/>
        <v>0.22</v>
      </c>
      <c r="I22" s="33">
        <f t="shared" si="1"/>
        <v>26.229999999999997</v>
      </c>
      <c r="J22" s="33">
        <f t="shared" si="1"/>
        <v>12</v>
      </c>
      <c r="K22" s="33">
        <f t="shared" si="1"/>
        <v>58.01</v>
      </c>
      <c r="L22" s="33">
        <f t="shared" si="1"/>
        <v>130.62</v>
      </c>
      <c r="M22" s="33">
        <f t="shared" si="1"/>
        <v>91.02000000000001</v>
      </c>
      <c r="N22" s="33">
        <f t="shared" si="1"/>
        <v>8.17</v>
      </c>
      <c r="O22" s="2"/>
      <c r="P22" s="2"/>
      <c r="Q22" s="2"/>
      <c r="R22" s="2"/>
      <c r="S22" s="2"/>
      <c r="T22" s="2"/>
    </row>
    <row r="23" spans="1:20" x14ac:dyDescent="0.25">
      <c r="A23" s="8"/>
      <c r="B23" s="21" t="s">
        <v>25</v>
      </c>
      <c r="C23" s="23"/>
      <c r="D23" s="24"/>
      <c r="E23" s="24"/>
      <c r="F23" s="25"/>
      <c r="G23" s="24"/>
      <c r="H23" s="26"/>
      <c r="I23" s="24"/>
      <c r="J23" s="24"/>
      <c r="K23" s="24"/>
      <c r="L23" s="25"/>
      <c r="M23" s="25"/>
      <c r="N23" s="24"/>
      <c r="O23" s="2"/>
      <c r="P23" s="2"/>
      <c r="Q23" s="2"/>
      <c r="R23" s="2"/>
      <c r="S23" s="2"/>
      <c r="T23" s="2"/>
    </row>
    <row r="24" spans="1:20" x14ac:dyDescent="0.25">
      <c r="A24" s="11"/>
      <c r="B24" s="12"/>
      <c r="C24" s="19"/>
      <c r="D24" s="27"/>
      <c r="E24" s="27"/>
      <c r="F24" s="28"/>
      <c r="G24" s="27"/>
      <c r="H24" s="29"/>
      <c r="I24" s="27"/>
      <c r="J24" s="27"/>
      <c r="K24" s="27"/>
      <c r="L24" s="28"/>
      <c r="M24" s="28"/>
      <c r="N24" s="27"/>
      <c r="O24" s="2"/>
      <c r="P24" s="2"/>
      <c r="Q24" s="2"/>
      <c r="R24" s="2"/>
      <c r="S24" s="2"/>
      <c r="T24" s="2"/>
    </row>
    <row r="25" spans="1:20" x14ac:dyDescent="0.25">
      <c r="A25" s="11"/>
      <c r="B25" s="6"/>
      <c r="C25" s="23"/>
      <c r="D25" s="27"/>
      <c r="E25" s="27"/>
      <c r="F25" s="28"/>
      <c r="G25" s="27"/>
      <c r="H25" s="29"/>
      <c r="I25" s="27"/>
      <c r="J25" s="27"/>
      <c r="K25" s="27"/>
      <c r="L25" s="28"/>
      <c r="M25" s="28"/>
      <c r="N25" s="24"/>
      <c r="O25" s="2"/>
      <c r="P25" s="2"/>
      <c r="Q25" s="2"/>
      <c r="R25" s="2"/>
      <c r="S25" s="2"/>
      <c r="T25" s="2"/>
    </row>
    <row r="26" spans="1:20" x14ac:dyDescent="0.25">
      <c r="A26" s="11"/>
      <c r="B26" s="22"/>
      <c r="C26" s="19"/>
      <c r="D26" s="33"/>
      <c r="E26" s="33"/>
      <c r="F26" s="34"/>
      <c r="G26" s="33"/>
      <c r="H26" s="35"/>
      <c r="I26" s="33"/>
      <c r="J26" s="33"/>
      <c r="K26" s="33"/>
      <c r="L26" s="34"/>
      <c r="M26" s="34"/>
      <c r="N26" s="36"/>
      <c r="O26" s="2"/>
      <c r="P26" s="2"/>
      <c r="Q26" s="2"/>
      <c r="R26" s="2"/>
      <c r="S26" s="2"/>
      <c r="T26" s="2"/>
    </row>
    <row r="27" spans="1:20" ht="15.75" x14ac:dyDescent="0.25">
      <c r="A27" s="9"/>
      <c r="B27" s="21" t="s">
        <v>26</v>
      </c>
      <c r="C27" s="23"/>
      <c r="D27" s="40">
        <f t="shared" ref="D27:N27" si="2">D14+D22+D26</f>
        <v>48.579999999999991</v>
      </c>
      <c r="E27" s="40">
        <f t="shared" si="2"/>
        <v>48.08</v>
      </c>
      <c r="F27" s="41">
        <f t="shared" si="2"/>
        <v>166.14999999999998</v>
      </c>
      <c r="G27" s="40">
        <f t="shared" si="2"/>
        <v>1145.96</v>
      </c>
      <c r="H27" s="42">
        <f t="shared" si="2"/>
        <v>0.38</v>
      </c>
      <c r="I27" s="40">
        <f t="shared" si="2"/>
        <v>31.869999999999997</v>
      </c>
      <c r="J27" s="40">
        <f t="shared" si="2"/>
        <v>15.09</v>
      </c>
      <c r="K27" s="40">
        <f t="shared" si="2"/>
        <v>247.29</v>
      </c>
      <c r="L27" s="41">
        <f t="shared" si="2"/>
        <v>332.68</v>
      </c>
      <c r="M27" s="41">
        <f t="shared" si="2"/>
        <v>167.29000000000002</v>
      </c>
      <c r="N27" s="43">
        <f t="shared" si="2"/>
        <v>11.45</v>
      </c>
    </row>
    <row r="28" spans="1:20" ht="14.45" x14ac:dyDescent="0.3">
      <c r="A28" s="16"/>
      <c r="B28" s="12"/>
      <c r="C28" s="19"/>
      <c r="D28" s="11"/>
      <c r="E28" s="11"/>
      <c r="F28" s="13"/>
      <c r="G28" s="11"/>
      <c r="H28" s="12"/>
      <c r="I28" s="11"/>
      <c r="J28" s="11"/>
      <c r="K28" s="11"/>
      <c r="L28" s="13"/>
      <c r="M28" s="13"/>
      <c r="N28" s="30"/>
    </row>
    <row r="29" spans="1:20" ht="14.45" x14ac:dyDescent="0.3">
      <c r="A29" s="10"/>
      <c r="B29" s="3"/>
      <c r="C29" s="14"/>
      <c r="D29" s="14"/>
      <c r="E29" s="14"/>
      <c r="F29" s="15"/>
      <c r="G29" s="14"/>
      <c r="H29" s="3"/>
      <c r="I29" s="14"/>
      <c r="J29" s="14"/>
      <c r="K29" s="14"/>
      <c r="L29" s="11"/>
      <c r="M29" s="15"/>
      <c r="N29" s="31"/>
    </row>
  </sheetData>
  <mergeCells count="8">
    <mergeCell ref="H6:J6"/>
    <mergeCell ref="K6:N6"/>
    <mergeCell ref="A1:C1"/>
    <mergeCell ref="A2:C2"/>
    <mergeCell ref="A3:C3"/>
    <mergeCell ref="A4:D4"/>
    <mergeCell ref="A6:A7"/>
    <mergeCell ref="D6:F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пн</vt:lpstr>
      <vt:lpstr>вт</vt:lpstr>
      <vt:lpstr>ср</vt:lpstr>
      <vt:lpstr>чт</vt:lpstr>
      <vt:lpstr>пт</vt:lpstr>
      <vt:lpstr>сб</vt:lpstr>
      <vt:lpstr>пн2</vt:lpstr>
      <vt:lpstr>вт2</vt:lpstr>
      <vt:lpstr>ср2</vt:lpstr>
      <vt:lpstr>чт 2</vt:lpstr>
      <vt:lpstr>пт2</vt:lpstr>
      <vt:lpstr>сб2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2020-08-13T07:25:04Z</cp:lastPrinted>
  <dcterms:created xsi:type="dcterms:W3CDTF">2019-04-08T05:10:40Z</dcterms:created>
  <dcterms:modified xsi:type="dcterms:W3CDTF">2023-03-04T07:40:05Z</dcterms:modified>
</cp:coreProperties>
</file>